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4640"/>
  </bookViews>
  <sheets>
    <sheet name="Бюджет_1" sheetId="1" r:id="rId1"/>
  </sheets>
  <calcPr calcId="124519"/>
</workbook>
</file>

<file path=xl/calcChain.xml><?xml version="1.0" encoding="utf-8"?>
<calcChain xmlns="http://schemas.openxmlformats.org/spreadsheetml/2006/main">
  <c r="Y64" i="1"/>
  <c r="Y187" s="1"/>
  <c r="Y65"/>
  <c r="Y66"/>
  <c r="Y67"/>
  <c r="Y68"/>
  <c r="Y165"/>
  <c r="Y164" s="1"/>
  <c r="Y160"/>
  <c r="Y159" s="1"/>
  <c r="AA187"/>
  <c r="Z187"/>
  <c r="Y155" l="1"/>
</calcChain>
</file>

<file path=xl/sharedStrings.xml><?xml version="1.0" encoding="utf-8"?>
<sst xmlns="http://schemas.openxmlformats.org/spreadsheetml/2006/main" count="581" uniqueCount="185">
  <si>
    <t xml:space="preserve">          </t>
  </si>
  <si>
    <t/>
  </si>
  <si>
    <t>Итого:</t>
  </si>
  <si>
    <t>Итого</t>
  </si>
  <si>
    <t>000</t>
  </si>
  <si>
    <t>0000000000</t>
  </si>
  <si>
    <t>Условно утвержденные расходы</t>
  </si>
  <si>
    <t>240</t>
  </si>
  <si>
    <t>2060399120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</si>
  <si>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</si>
  <si>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</si>
  <si>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</si>
  <si>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спорта и физической культуры</t>
  </si>
  <si>
    <t>2060300000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</si>
  <si>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спорта"</t>
  </si>
  <si>
    <t>2060000000</t>
  </si>
  <si>
    <t>Подпрограмма «Развитие социально-культурной сферы в муниципальном образовании на 2017-2024 годы»</t>
  </si>
  <si>
    <t>2000000000</t>
  </si>
  <si>
    <t>Муниципальная программа «Устойчивое развитие территории муниципального образования  Новосергиевского района Оренбургской области на 2017-2024 годы».</t>
  </si>
  <si>
    <t>Массовый спорт</t>
  </si>
  <si>
    <t>ФИЗИЧЕСКАЯ КУЛЬТУРА И СПОРТ</t>
  </si>
  <si>
    <t>310</t>
  </si>
  <si>
    <t>2010299930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</si>
  <si>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</si>
  <si>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</si>
  <si>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</si>
  <si>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муниципальных  служащих муниципального образования</t>
  </si>
  <si>
    <t>2010200000</t>
  </si>
  <si>
    <t>Основное мероприятие "Анализ эффективности бюджетных расходов на осуществление полномочий органов местного самоуправления"</t>
  </si>
  <si>
    <t>2010000000</t>
  </si>
  <si>
    <t>Подпрограмма «Обеспечение реализации муниципальной Программы «Устойчивое развитие территории  муниципального образования Новосергиевского района Оренбургской области   на 2017 - 2024 годы».</t>
  </si>
  <si>
    <t>Пенсионное обеспечение</t>
  </si>
  <si>
    <t>Социальная политика</t>
  </si>
  <si>
    <t>540</t>
  </si>
  <si>
    <t>2060199920</t>
  </si>
  <si>
    <t>Иные межбюджетные трансферты</t>
  </si>
  <si>
    <t>500</t>
  </si>
  <si>
    <t>Межбюджетные трансферты</t>
  </si>
  <si>
    <t>Межбюджетные трансферты в рамках передаваемых полномочий в сфере культуры</t>
  </si>
  <si>
    <t>360</t>
  </si>
  <si>
    <t>2060199200</t>
  </si>
  <si>
    <t>Иные выплаты населению</t>
  </si>
  <si>
    <t>Содержание учреждений культуры</t>
  </si>
  <si>
    <t>2060179300</t>
  </si>
  <si>
    <t>Межбюджетные трансферты на обеспечение повышения заработной платы работникам учреждений культуры</t>
  </si>
  <si>
    <t>2060100000</t>
  </si>
  <si>
    <t>Основное мероприятие "Организация и обеспечение досуга жителей поселения услугами организаций культуры"</t>
  </si>
  <si>
    <t>Культура</t>
  </si>
  <si>
    <t>КУЛЬТУРА, КИНЕМАТОГРАФИЯ</t>
  </si>
  <si>
    <t>2060299970</t>
  </si>
  <si>
    <t>Обеспечение выполнения полномочия по организации работы с детьми и молодежью</t>
  </si>
  <si>
    <t>2060200000</t>
  </si>
  <si>
    <t>Основное мероприятие "Организация работы с детьми и молодежью"</t>
  </si>
  <si>
    <t>Молодежная политика</t>
  </si>
  <si>
    <t>Образование</t>
  </si>
  <si>
    <t>850</t>
  </si>
  <si>
    <t>2050799160</t>
  </si>
  <si>
    <t>Уплата налогов, сборов и иных платежей</t>
  </si>
  <si>
    <t>800</t>
  </si>
  <si>
    <t>Иные бюджетные ассигнования</t>
  </si>
  <si>
    <t>Прочие мероприятия по благоустройству городских округов и поселений</t>
  </si>
  <si>
    <t>2050700000</t>
  </si>
  <si>
    <t>Основное мероприятие "Прочие мероприятия по благоустройству поселений"</t>
  </si>
  <si>
    <t>2050699150</t>
  </si>
  <si>
    <t>Организация и содержание мест захоронения</t>
  </si>
  <si>
    <t>2050600000</t>
  </si>
  <si>
    <t>Основное мероприятие "Мероприятия по организации и содержанию мест захоронения"</t>
  </si>
  <si>
    <t>2050000000</t>
  </si>
  <si>
    <t>Подпрограмма «Комплексное развитие коммунальной инфраструктуры и повышение уровня благоустройства на территории муниципального образования на 2017-2024 годы»</t>
  </si>
  <si>
    <t>Благоустройство</t>
  </si>
  <si>
    <t>2050199012</t>
  </si>
  <si>
    <t>Содержание объектов коммунальной инфраструктуры</t>
  </si>
  <si>
    <t>2050100000</t>
  </si>
  <si>
    <t>Основное мероприятие "Мероприятия  в области коммунального хозяйства"</t>
  </si>
  <si>
    <t>Коммунальное хозяйство</t>
  </si>
  <si>
    <t>Жилищно-коммунальное хозяйство</t>
  </si>
  <si>
    <t>20802S1510</t>
  </si>
  <si>
    <t>Реализация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области, в рамках подпрограммы «Развитие системы градорегулирования в Оренбургской области» государственной программы «Стимулирование развития жилищного строительства в Оренбургской области»</t>
  </si>
  <si>
    <t>2080200000</t>
  </si>
  <si>
    <t>Основное мероприятие "Обеспечение сельских поселений муниципального образования документами территориального планирования и градостроительного зонирования"</t>
  </si>
  <si>
    <t>2080199950</t>
  </si>
  <si>
    <t>Осуществление полномочий по утверждению  документации по планировке территории, выдаче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</si>
  <si>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2080100000</t>
  </si>
  <si>
    <t>Основное мероприятие "Передача части полномочий муниципальному району в сфере архитектуры и градостроительной деятельности"</t>
  </si>
  <si>
    <t>2080000000</t>
  </si>
  <si>
    <t>Подпрограмма «Развитие системы градорегулирования в муниципальном образовании на 2017-2024 годы»</t>
  </si>
  <si>
    <t>2020299080</t>
  </si>
  <si>
    <t>Реализация мероприятий по повышению эффективности использования земельных участков</t>
  </si>
  <si>
    <t>2020200000</t>
  </si>
  <si>
    <t>Основное мероприятие "Мероприятия по землеустройству и землепользованию"</t>
  </si>
  <si>
    <t>2020000000</t>
  </si>
  <si>
    <t>Подпрограмма «Управление муниципальным имуществом, мероприятия по землеустройству и землепользованию  в муниципальном образовании на 2017-2024 годы»</t>
  </si>
  <si>
    <t>Другие вопросы в области национальной экономики</t>
  </si>
  <si>
    <t>20401S0410</t>
  </si>
  <si>
    <t>Обеспечение софинансирования капитального ремонта и ремонта автомобильных дорог общего пользования населенного пункта</t>
  </si>
  <si>
    <t>2040199070</t>
  </si>
  <si>
    <t>Ремонт и содержание автомобильных дорог общего пользования</t>
  </si>
  <si>
    <t>2040100000</t>
  </si>
  <si>
    <t>Основное мероприятие "Содержание и ремонт автомобильных дорог поселения и искусственных сооружений на них"</t>
  </si>
  <si>
    <t>2040000000</t>
  </si>
  <si>
    <t>Подпрограмма «Развитие дорожного хозяйства в муниципальном образовании на 2017-2024 годы»</t>
  </si>
  <si>
    <t>Дорожное хозяйство (дорожные фонды)</t>
  </si>
  <si>
    <t>Национальная экономика</t>
  </si>
  <si>
    <t>2030399090</t>
  </si>
  <si>
    <t>Создание условий для деятельности народных дружин</t>
  </si>
  <si>
    <t>2030300000</t>
  </si>
  <si>
    <t>Основное мероприятие "Обеспечение деятельности народных дружин"</t>
  </si>
  <si>
    <t>2030000000</t>
  </si>
  <si>
    <t>Подпрограмма «Обеспечение безопасности жизнедеятельности населения сельского поселения на 2017 – 2024 годы»</t>
  </si>
  <si>
    <t>Другие вопросы в области национальной безопасности и правоохранительной деятельности</t>
  </si>
  <si>
    <t>2030199060</t>
  </si>
  <si>
    <t>Реализация мероприятий по пожарной безопасности, обеспечение деятельности добровольных пожарных команд</t>
  </si>
  <si>
    <t>2030100000</t>
  </si>
  <si>
    <t>Основное мероприятие "Разработка и утверждение комплекса мер по обеспечению пожарной безопасности муниципального и частного жилищного фонда"</t>
  </si>
  <si>
    <t>Защита населения и территории от чрезвычайных ситуаций природного и техногенного характера, пожарная безопасность</t>
  </si>
  <si>
    <t>2030299050</t>
  </si>
  <si>
    <t>Организационные мероприятия по предупреждению и предотвращению случаев чрезвычайных ситуаций</t>
  </si>
  <si>
    <t>2030200000</t>
  </si>
  <si>
    <t>Основное мероприятие "Обеспечение защиты населения и территории муниципального образования от чрезвычайных ситуаций"</t>
  </si>
  <si>
    <t>Гражданская оборона</t>
  </si>
  <si>
    <t>Национальная безопасность и правоохранительная деятельность</t>
  </si>
  <si>
    <t>7710051180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</si>
  <si>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</si>
  <si>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</si>
  <si>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</si>
  <si>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</si>
  <si>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 на территориях, где отсутствуют военные комиссариаты</t>
  </si>
  <si>
    <t>7710000000</t>
  </si>
  <si>
    <t>Руководство и управление в сфере установленных функций органов органов местного самоуправления Новосергиевского района</t>
  </si>
  <si>
    <t>7700000000</t>
  </si>
  <si>
    <t>Непрограммные расходы</t>
  </si>
  <si>
    <t>Мобилизационная и вневойсковая подготовка</t>
  </si>
  <si>
    <t>Национальная оборона</t>
  </si>
  <si>
    <t>7720010110</t>
  </si>
  <si>
    <t>Обеспечение деятельности орг.гос.власти и орг.местн.самоуправл.по вопр.координац.их деятю в реш.общ.задач</t>
  </si>
  <si>
    <t>7720000000</t>
  </si>
  <si>
    <t>Прочие мероприятия в рамках управленческой деятельности</t>
  </si>
  <si>
    <t>2020199010</t>
  </si>
  <si>
    <t>Регулирование отношений по муниципальной собственности</t>
  </si>
  <si>
    <t>2020100000</t>
  </si>
  <si>
    <t>Основное мероприятие "Оценка недвижимости, признание прав и регулирование отношений по государственной  и муниципальной собственности"</t>
  </si>
  <si>
    <t>2010299980</t>
  </si>
  <si>
    <t>Осуществление полномочий по составлению проекта бюджета поселения, исполнению бюджета поселения, контролю за его исполнением, составлению отчета об исполнении бюджета поселения</t>
  </si>
  <si>
    <t>Другие общегосударственные вопросы</t>
  </si>
  <si>
    <t>2010299960</t>
  </si>
  <si>
    <t xml:space="preserve">Осуществление полномочий по обеспечению внешнего муниципального финансового контроля </t>
  </si>
  <si>
    <t>2010299940</t>
  </si>
  <si>
    <t>Осуществление полномочий по обеспечению внутреннего финансового контроля и контроля в сфере закупок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</si>
  <si>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</si>
  <si>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2010210021</t>
  </si>
  <si>
    <t>Центральный аппарат (работники ОМСУ)</t>
  </si>
  <si>
    <t>2010210020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</si>
  <si>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</si>
  <si>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</si>
  <si>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2010210010</t>
  </si>
  <si>
    <t>Высшее должностное лицо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</si>
  <si>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</si>
  <si>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</si>
  <si>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Хуторского сельсовета территориальный орган муниципального образования "Новосергиевский район Оренбургской области"</t>
  </si>
  <si>
    <t>2023 год</t>
  </si>
  <si>
    <t>2022 год</t>
  </si>
  <si>
    <t>текущий  финансовый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</si>
  <si>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</si>
  <si>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</si>
  <si>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</si>
  <si>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</si>
  <si>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</si>
  <si>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ВР</t>
  </si>
  <si>
    <t>ЦСР</t>
  </si>
  <si>
    <t>ПР</t>
  </si>
  <si>
    <t xml:space="preserve">РЗ </t>
  </si>
  <si>
    <t>Наименование</t>
  </si>
  <si>
    <t>(тыс.рублей)</t>
  </si>
  <si>
    <t xml:space="preserve">                                          </t>
  </si>
  <si>
    <t xml:space="preserve">                                                           </t>
  </si>
  <si>
    <t xml:space="preserve">                                                        </t>
  </si>
  <si>
    <t xml:space="preserve">                                                                  </t>
  </si>
  <si>
    <t>(в редакции решения Совета депутатов</t>
  </si>
  <si>
    <t xml:space="preserve">к решению Совета депутатов </t>
  </si>
  <si>
    <t>Приложение №3</t>
  </si>
  <si>
    <t>от 20.12.2021 года № 14/1  р.С.</t>
  </si>
  <si>
    <t xml:space="preserve">ВЕДОМСТВЕННАЯ СТРУКТУРА РАСХОДОВ БЮДЖЕТА МУНИЦИПАЛЬНОГО ОБРАЗОВАНИЯ  ХУТОРСКОЙ  СЕЛЬСОВЕТ НОВОСЕРГИЕВСКОГО РАЙОНА ОРЕНБУРГСКОЙ ОБЛАСТИ  НА 2022 ГОД И ПЛАНОВЫЙ ПЕРИОД 2023-2024 ГОДОВ                </t>
  </si>
  <si>
    <t>АДМ</t>
  </si>
  <si>
    <t>2024 год</t>
  </si>
  <si>
    <t>от  16.12.2022 г. № 21/2 р.С.)</t>
  </si>
</sst>
</file>

<file path=xl/styles.xml><?xml version="1.0" encoding="utf-8"?>
<styleSheet xmlns="http://schemas.openxmlformats.org/spreadsheetml/2006/main">
  <numFmts count="12">
    <numFmt numFmtId="164" formatCode="#,##0.00000;[Red]\-#,##0.00;0.00"/>
    <numFmt numFmtId="165" formatCode="#,##0.00;[Red]\-#,##0.00"/>
    <numFmt numFmtId="166" formatCode="#,##0.00000"/>
    <numFmt numFmtId="167" formatCode="#,##0.00000_ ;[Red]\-#,##0.00000\ "/>
    <numFmt numFmtId="168" formatCode="#,##0.0"/>
    <numFmt numFmtId="169" formatCode="#,##0.0_ ;[Red]\-#,##0.0\ "/>
    <numFmt numFmtId="170" formatCode="000"/>
    <numFmt numFmtId="171" formatCode="#,##0.0;[Red]\-#,##0.0;0.0"/>
    <numFmt numFmtId="172" formatCode="#,##0.00000;[Red]\-#,##0.00000;0.00000"/>
    <numFmt numFmtId="173" formatCode="0000000000"/>
    <numFmt numFmtId="174" formatCode="00"/>
    <numFmt numFmtId="175" formatCode="0.0"/>
  </numFmts>
  <fonts count="10">
    <font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protection hidden="1"/>
    </xf>
    <xf numFmtId="164" fontId="3" fillId="0" borderId="0" xfId="0" applyNumberFormat="1" applyFont="1" applyFill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4" fontId="1" fillId="0" borderId="0" xfId="0" applyNumberFormat="1" applyFont="1" applyFill="1" applyAlignment="1" applyProtection="1">
      <alignment horizontal="center" vertical="top"/>
      <protection hidden="1"/>
    </xf>
    <xf numFmtId="164" fontId="1" fillId="0" borderId="8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165" fontId="1" fillId="0" borderId="0" xfId="0" applyNumberFormat="1" applyFont="1" applyFill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 horizontal="right"/>
      <protection hidden="1"/>
    </xf>
    <xf numFmtId="167" fontId="1" fillId="0" borderId="0" xfId="0" applyNumberFormat="1" applyFont="1" applyFill="1" applyAlignment="1" applyProtection="1">
      <alignment horizontal="right"/>
      <protection hidden="1"/>
    </xf>
    <xf numFmtId="166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70" fontId="8" fillId="2" borderId="6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0" applyNumberFormat="1" applyFont="1" applyFill="1" applyBorder="1" applyAlignment="1" applyProtection="1">
      <alignment horizontal="center" wrapText="1"/>
      <protection hidden="1"/>
    </xf>
    <xf numFmtId="0" fontId="7" fillId="0" borderId="6" xfId="0" applyNumberFormat="1" applyFont="1" applyFill="1" applyBorder="1" applyAlignment="1" applyProtection="1">
      <alignment horizontal="center" vertical="top"/>
      <protection hidden="1"/>
    </xf>
    <xf numFmtId="164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0" applyNumberFormat="1" applyFont="1" applyFill="1" applyBorder="1" applyAlignment="1" applyProtection="1">
      <alignment horizontal="center"/>
      <protection hidden="1"/>
    </xf>
    <xf numFmtId="174" fontId="8" fillId="2" borderId="6" xfId="0" applyNumberFormat="1" applyFont="1" applyFill="1" applyBorder="1" applyAlignment="1" applyProtection="1">
      <alignment horizontal="right"/>
      <protection hidden="1"/>
    </xf>
    <xf numFmtId="173" fontId="8" fillId="2" borderId="6" xfId="0" applyNumberFormat="1" applyFont="1" applyFill="1" applyBorder="1" applyAlignment="1" applyProtection="1">
      <alignment horizontal="right"/>
      <protection hidden="1"/>
    </xf>
    <xf numFmtId="172" fontId="8" fillId="0" borderId="6" xfId="0" applyNumberFormat="1" applyFont="1" applyFill="1" applyBorder="1" applyAlignment="1" applyProtection="1">
      <alignment horizontal="right"/>
      <protection hidden="1"/>
    </xf>
    <xf numFmtId="171" fontId="8" fillId="2" borderId="6" xfId="0" applyNumberFormat="1" applyFont="1" applyFill="1" applyBorder="1" applyAlignment="1" applyProtection="1">
      <alignment horizontal="right"/>
      <protection hidden="1"/>
    </xf>
    <xf numFmtId="168" fontId="8" fillId="2" borderId="6" xfId="0" applyNumberFormat="1" applyFont="1" applyFill="1" applyBorder="1" applyAlignment="1" applyProtection="1">
      <alignment horizontal="right"/>
      <protection hidden="1"/>
    </xf>
    <xf numFmtId="0" fontId="8" fillId="0" borderId="6" xfId="0" applyNumberFormat="1" applyFont="1" applyFill="1" applyBorder="1" applyAlignment="1" applyProtection="1">
      <protection hidden="1"/>
    </xf>
    <xf numFmtId="0" fontId="8" fillId="0" borderId="6" xfId="0" applyNumberFormat="1" applyFont="1" applyFill="1" applyBorder="1" applyAlignment="1" applyProtection="1">
      <alignment horizontal="right"/>
      <protection hidden="1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164" fontId="8" fillId="0" borderId="6" xfId="0" applyNumberFormat="1" applyFont="1" applyFill="1" applyBorder="1" applyAlignment="1" applyProtection="1">
      <alignment horizontal="right"/>
      <protection hidden="1"/>
    </xf>
    <xf numFmtId="166" fontId="8" fillId="0" borderId="6" xfId="0" applyNumberFormat="1" applyFont="1" applyFill="1" applyBorder="1" applyAlignment="1" applyProtection="1">
      <alignment horizontal="right"/>
      <protection hidden="1"/>
    </xf>
    <xf numFmtId="0" fontId="7" fillId="0" borderId="6" xfId="0" applyNumberFormat="1" applyFont="1" applyFill="1" applyBorder="1" applyAlignment="1" applyProtection="1">
      <alignment horizontal="right"/>
      <protection hidden="1"/>
    </xf>
    <xf numFmtId="165" fontId="7" fillId="0" borderId="6" xfId="0" applyNumberFormat="1" applyFont="1" applyFill="1" applyBorder="1" applyAlignment="1" applyProtection="1">
      <alignment horizontal="right"/>
      <protection hidden="1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169" fontId="7" fillId="0" borderId="6" xfId="0" applyNumberFormat="1" applyFont="1" applyFill="1" applyBorder="1" applyAlignment="1" applyProtection="1">
      <alignment horizontal="right"/>
      <protection hidden="1"/>
    </xf>
    <xf numFmtId="175" fontId="8" fillId="2" borderId="4" xfId="0" applyNumberFormat="1" applyFont="1" applyFill="1" applyBorder="1" applyAlignment="1" applyProtection="1">
      <protection hidden="1"/>
    </xf>
    <xf numFmtId="0" fontId="5" fillId="0" borderId="0" xfId="0" applyNumberFormat="1" applyFont="1" applyFill="1" applyAlignme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170" fontId="8" fillId="2" borderId="6" xfId="0" applyNumberFormat="1" applyFont="1" applyFill="1" applyBorder="1" applyAlignment="1" applyProtection="1">
      <alignment horizontal="right"/>
      <protection hidden="1"/>
    </xf>
    <xf numFmtId="170" fontId="3" fillId="2" borderId="10" xfId="0" applyNumberFormat="1" applyFont="1" applyFill="1" applyBorder="1" applyAlignment="1" applyProtection="1">
      <alignment wrapText="1"/>
      <protection hidden="1"/>
    </xf>
    <xf numFmtId="170" fontId="3" fillId="2" borderId="3" xfId="0" applyNumberFormat="1" applyFont="1" applyFill="1" applyBorder="1" applyAlignment="1" applyProtection="1">
      <alignment wrapText="1"/>
      <protection hidden="1"/>
    </xf>
    <xf numFmtId="170" fontId="8" fillId="2" borderId="6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right"/>
      <protection hidden="1"/>
    </xf>
    <xf numFmtId="170" fontId="3" fillId="2" borderId="9" xfId="0" applyNumberFormat="1" applyFont="1" applyFill="1" applyBorder="1" applyAlignment="1" applyProtection="1">
      <alignment wrapText="1"/>
      <protection hidden="1"/>
    </xf>
    <xf numFmtId="170" fontId="3" fillId="2" borderId="7" xfId="0" applyNumberFormat="1" applyFont="1" applyFill="1" applyBorder="1" applyAlignment="1" applyProtection="1">
      <alignment wrapText="1"/>
      <protection hidden="1"/>
    </xf>
    <xf numFmtId="0" fontId="7" fillId="0" borderId="4" xfId="0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Fill="1" applyBorder="1" applyAlignment="1" applyProtection="1">
      <alignment horizontal="right"/>
      <protection hidden="1"/>
    </xf>
    <xf numFmtId="0" fontId="7" fillId="0" borderId="12" xfId="0" applyNumberFormat="1" applyFont="1" applyFill="1" applyBorder="1" applyAlignment="1" applyProtection="1">
      <alignment horizontal="right"/>
      <protection hidden="1"/>
    </xf>
    <xf numFmtId="0" fontId="9" fillId="0" borderId="0" xfId="0" applyNumberFormat="1" applyFont="1" applyFill="1" applyAlignment="1" applyProtection="1"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7" fillId="0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NumberFormat="1" applyFont="1" applyFill="1" applyBorder="1" applyAlignment="1" applyProtection="1">
      <alignment horizontal="center"/>
      <protection hidden="1"/>
    </xf>
    <xf numFmtId="0" fontId="7" fillId="0" borderId="5" xfId="0" applyNumberFormat="1" applyFont="1" applyFill="1" applyBorder="1" applyAlignment="1" applyProtection="1">
      <alignment horizontal="center"/>
      <protection hidden="1"/>
    </xf>
    <xf numFmtId="0" fontId="7" fillId="0" borderId="12" xfId="0" applyNumberFormat="1" applyFont="1" applyFill="1" applyBorder="1" applyAlignment="1" applyProtection="1">
      <alignment horizontal="center"/>
      <protection hidden="1"/>
    </xf>
    <xf numFmtId="170" fontId="3" fillId="2" borderId="11" xfId="0" applyNumberFormat="1" applyFont="1" applyFill="1" applyBorder="1" applyAlignment="1" applyProtection="1">
      <alignment wrapText="1"/>
      <protection hidden="1"/>
    </xf>
    <xf numFmtId="170" fontId="3" fillId="2" borderId="2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6"/>
  <sheetViews>
    <sheetView showGridLines="0" tabSelected="1" view="pageBreakPreview" topLeftCell="A58" zoomScaleSheetLayoutView="100" workbookViewId="0">
      <selection activeCell="Y64" sqref="Y64:Y72"/>
    </sheetView>
  </sheetViews>
  <sheetFormatPr defaultColWidth="9.140625" defaultRowHeight="12.75"/>
  <cols>
    <col min="1" max="1" width="1.42578125" customWidth="1"/>
    <col min="2" max="2" width="0.7109375" customWidth="1"/>
    <col min="3" max="3" width="0.85546875" customWidth="1"/>
    <col min="4" max="4" width="0.7109375" customWidth="1"/>
    <col min="5" max="8" width="0.5703125" customWidth="1"/>
    <col min="9" max="9" width="0.7109375" customWidth="1"/>
    <col min="10" max="10" width="3.7109375" customWidth="1"/>
    <col min="11" max="11" width="2.85546875" customWidth="1"/>
    <col min="12" max="12" width="0.5703125" customWidth="1"/>
    <col min="13" max="13" width="36.85546875" customWidth="1"/>
    <col min="14" max="14" width="14.140625" style="25" customWidth="1"/>
    <col min="15" max="15" width="8.140625" style="25" customWidth="1"/>
    <col min="16" max="16" width="8" style="25" customWidth="1"/>
    <col min="17" max="17" width="12.7109375" style="25" customWidth="1"/>
    <col min="18" max="18" width="7.7109375" style="25" customWidth="1"/>
    <col min="19" max="24" width="0" style="25" hidden="1" customWidth="1"/>
    <col min="25" max="25" width="13.85546875" style="25" customWidth="1"/>
    <col min="26" max="26" width="13.42578125" style="25" customWidth="1"/>
    <col min="27" max="27" width="14.7109375" style="25" customWidth="1"/>
    <col min="28" max="29" width="0" hidden="1" customWidth="1"/>
    <col min="30" max="30" width="6" customWidth="1"/>
    <col min="31" max="256" width="9.140625" customWidth="1"/>
  </cols>
  <sheetData>
    <row r="1" spans="1:30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8"/>
      <c r="O1" s="18"/>
      <c r="P1" s="17"/>
      <c r="Q1" s="17"/>
      <c r="R1" s="17"/>
      <c r="S1" s="17"/>
      <c r="T1" s="17"/>
      <c r="U1" s="17"/>
      <c r="V1" s="17"/>
      <c r="W1" s="17"/>
      <c r="X1" s="17"/>
      <c r="Y1" s="51" t="s">
        <v>179</v>
      </c>
      <c r="Z1" s="51"/>
      <c r="AA1" s="51"/>
      <c r="AB1" s="51"/>
    </row>
    <row r="2" spans="1:30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8"/>
      <c r="O2" s="18"/>
      <c r="P2" s="16"/>
      <c r="Q2" s="16"/>
      <c r="R2" s="16"/>
      <c r="S2" s="16"/>
      <c r="T2" s="16"/>
      <c r="U2" s="16"/>
      <c r="V2" s="16"/>
      <c r="W2" s="16"/>
      <c r="X2" s="16"/>
      <c r="Y2" s="52" t="s">
        <v>178</v>
      </c>
      <c r="Z2" s="52"/>
      <c r="AA2" s="52"/>
      <c r="AB2" s="52"/>
    </row>
    <row r="3" spans="1:3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8"/>
      <c r="O3" s="18"/>
      <c r="P3" s="16"/>
      <c r="Q3" s="16"/>
      <c r="R3" s="16"/>
      <c r="S3" s="16"/>
      <c r="T3" s="16"/>
      <c r="U3" s="16"/>
      <c r="V3" s="16"/>
      <c r="W3" s="16"/>
      <c r="X3" s="16"/>
      <c r="Y3" s="52" t="s">
        <v>180</v>
      </c>
      <c r="Z3" s="52"/>
      <c r="AA3" s="52"/>
      <c r="AB3" s="52"/>
    </row>
    <row r="4" spans="1:30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8"/>
      <c r="O4" s="18"/>
      <c r="P4" s="16"/>
      <c r="Q4" s="16"/>
      <c r="R4" s="16"/>
      <c r="S4" s="16"/>
      <c r="T4" s="16"/>
      <c r="U4" s="16"/>
      <c r="V4" s="16"/>
      <c r="W4" s="16"/>
      <c r="X4" s="16"/>
      <c r="Y4" s="52" t="s">
        <v>177</v>
      </c>
      <c r="Z4" s="52"/>
      <c r="AA4" s="52"/>
      <c r="AB4" s="52"/>
    </row>
    <row r="5" spans="1:30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8"/>
      <c r="O5" s="18"/>
      <c r="P5" s="16"/>
      <c r="Q5" s="16"/>
      <c r="R5" s="16"/>
      <c r="S5" s="16"/>
      <c r="T5" s="16"/>
      <c r="U5" s="16"/>
      <c r="V5" s="16"/>
      <c r="W5" s="16"/>
      <c r="X5" s="16"/>
      <c r="Y5" s="63" t="s">
        <v>184</v>
      </c>
      <c r="Z5" s="52"/>
      <c r="AA5" s="52"/>
      <c r="AB5" s="52"/>
    </row>
    <row r="6" spans="1:30" ht="0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"/>
      <c r="AC6" s="1"/>
      <c r="AD6" s="1"/>
    </row>
    <row r="7" spans="1:30" ht="21.75" customHeight="1">
      <c r="A7" s="15" t="s">
        <v>176</v>
      </c>
      <c r="B7" s="64" t="s">
        <v>181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1"/>
      <c r="AC7" s="1"/>
      <c r="AD7" s="1"/>
    </row>
    <row r="8" spans="1:30" ht="12.75" customHeight="1">
      <c r="A8" s="15" t="s">
        <v>175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1"/>
      <c r="AC8" s="1"/>
      <c r="AD8" s="1"/>
    </row>
    <row r="9" spans="1:30" ht="12.75" customHeight="1">
      <c r="A9" s="15" t="s">
        <v>174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1"/>
      <c r="AC9" s="1"/>
      <c r="AD9" s="1"/>
    </row>
    <row r="10" spans="1:30" ht="12.75" customHeight="1">
      <c r="A10" s="15" t="s">
        <v>173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1"/>
      <c r="AC10" s="1"/>
      <c r="AD10" s="1"/>
    </row>
    <row r="11" spans="1:30" ht="0.75" customHeight="1">
      <c r="A11" s="1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1"/>
      <c r="AC11" s="1"/>
      <c r="AD11" s="1"/>
    </row>
    <row r="12" spans="1:30" ht="3.75" customHeight="1">
      <c r="A12" s="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1"/>
      <c r="AC12" s="1"/>
      <c r="AD12" s="1"/>
    </row>
    <row r="13" spans="1:30" ht="20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3"/>
      <c r="O13" s="13"/>
      <c r="P13" s="13"/>
      <c r="Q13" s="13"/>
      <c r="R13" s="13"/>
      <c r="S13" s="13"/>
      <c r="T13" s="13"/>
      <c r="U13" s="13"/>
      <c r="V13" s="13"/>
      <c r="W13" s="18"/>
      <c r="X13" s="18"/>
      <c r="Y13" s="57" t="s">
        <v>172</v>
      </c>
      <c r="Z13" s="57"/>
      <c r="AA13" s="18"/>
      <c r="AB13" s="1"/>
      <c r="AC13" s="1"/>
      <c r="AD13" s="1"/>
    </row>
    <row r="14" spans="1:30" s="28" customFormat="1" ht="56.25" customHeight="1" thickBot="1">
      <c r="A14" s="26"/>
      <c r="B14" s="65" t="s">
        <v>171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31" t="s">
        <v>182</v>
      </c>
      <c r="O14" s="31" t="s">
        <v>170</v>
      </c>
      <c r="P14" s="31" t="s">
        <v>169</v>
      </c>
      <c r="Q14" s="31" t="s">
        <v>168</v>
      </c>
      <c r="R14" s="31" t="s">
        <v>167</v>
      </c>
      <c r="S14" s="32" t="s">
        <v>166</v>
      </c>
      <c r="T14" s="33" t="s">
        <v>165</v>
      </c>
      <c r="U14" s="33" t="s">
        <v>164</v>
      </c>
      <c r="V14" s="33" t="s">
        <v>163</v>
      </c>
      <c r="W14" s="33" t="s">
        <v>162</v>
      </c>
      <c r="X14" s="31" t="s">
        <v>161</v>
      </c>
      <c r="Y14" s="31" t="s">
        <v>160</v>
      </c>
      <c r="Z14" s="31" t="s">
        <v>159</v>
      </c>
      <c r="AA14" s="34" t="s">
        <v>183</v>
      </c>
      <c r="AB14" s="12"/>
      <c r="AC14" s="11"/>
      <c r="AD14" s="27" t="s">
        <v>1</v>
      </c>
    </row>
    <row r="15" spans="1:30" s="28" customFormat="1" ht="12.75" customHeight="1" thickBot="1">
      <c r="A15" s="26"/>
      <c r="B15" s="66">
        <v>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35">
        <v>2</v>
      </c>
      <c r="O15" s="35">
        <v>3</v>
      </c>
      <c r="P15" s="35">
        <v>4</v>
      </c>
      <c r="Q15" s="35">
        <v>5</v>
      </c>
      <c r="R15" s="35">
        <v>6</v>
      </c>
      <c r="S15" s="35">
        <v>7</v>
      </c>
      <c r="T15" s="35">
        <v>8</v>
      </c>
      <c r="U15" s="35">
        <v>9</v>
      </c>
      <c r="V15" s="35">
        <v>10</v>
      </c>
      <c r="W15" s="35">
        <v>11</v>
      </c>
      <c r="X15" s="35">
        <v>7</v>
      </c>
      <c r="Y15" s="35">
        <v>7</v>
      </c>
      <c r="Z15" s="35">
        <v>8</v>
      </c>
      <c r="AA15" s="35">
        <v>9</v>
      </c>
      <c r="AB15" s="10"/>
      <c r="AC15" s="10"/>
      <c r="AD15" s="10" t="s">
        <v>1</v>
      </c>
    </row>
    <row r="16" spans="1:30" ht="42.75" customHeight="1">
      <c r="A16" s="30"/>
      <c r="B16" s="56" t="s">
        <v>158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9">
        <v>119</v>
      </c>
      <c r="O16" s="36">
        <v>0</v>
      </c>
      <c r="P16" s="36">
        <v>0</v>
      </c>
      <c r="Q16" s="37">
        <v>0</v>
      </c>
      <c r="R16" s="29">
        <v>0</v>
      </c>
      <c r="S16" s="53"/>
      <c r="T16" s="53"/>
      <c r="U16" s="53"/>
      <c r="V16" s="53"/>
      <c r="W16" s="53"/>
      <c r="X16" s="38">
        <v>0</v>
      </c>
      <c r="Y16" s="50">
        <v>11628.12758</v>
      </c>
      <c r="Z16" s="50">
        <v>9344.7999999999993</v>
      </c>
      <c r="AA16" s="50">
        <v>9091.6</v>
      </c>
      <c r="AB16" s="58"/>
      <c r="AC16" s="59"/>
      <c r="AD16" s="8" t="s">
        <v>1</v>
      </c>
    </row>
    <row r="17" spans="1:30" ht="17.25" customHeight="1">
      <c r="A17" s="30"/>
      <c r="B17" s="56" t="s">
        <v>157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29">
        <v>119</v>
      </c>
      <c r="O17" s="36">
        <v>1</v>
      </c>
      <c r="P17" s="36">
        <v>0</v>
      </c>
      <c r="Q17" s="37">
        <v>0</v>
      </c>
      <c r="R17" s="29">
        <v>0</v>
      </c>
      <c r="S17" s="53"/>
      <c r="T17" s="53"/>
      <c r="U17" s="53"/>
      <c r="V17" s="53"/>
      <c r="W17" s="53"/>
      <c r="X17" s="38">
        <v>0</v>
      </c>
      <c r="Y17" s="50">
        <v>2987.5590000000002</v>
      </c>
      <c r="Z17" s="50">
        <v>2920.6390000000001</v>
      </c>
      <c r="AA17" s="50">
        <v>2924.1590000000001</v>
      </c>
      <c r="AB17" s="54"/>
      <c r="AC17" s="55"/>
      <c r="AD17" s="8" t="s">
        <v>1</v>
      </c>
    </row>
    <row r="18" spans="1:30" ht="36.75" customHeight="1">
      <c r="A18" s="30"/>
      <c r="B18" s="56" t="s">
        <v>156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29">
        <v>119</v>
      </c>
      <c r="O18" s="36">
        <v>1</v>
      </c>
      <c r="P18" s="36">
        <v>2</v>
      </c>
      <c r="Q18" s="37">
        <v>0</v>
      </c>
      <c r="R18" s="29">
        <v>0</v>
      </c>
      <c r="S18" s="53"/>
      <c r="T18" s="53"/>
      <c r="U18" s="53"/>
      <c r="V18" s="53"/>
      <c r="W18" s="53"/>
      <c r="X18" s="38">
        <v>0</v>
      </c>
      <c r="Y18" s="50">
        <v>841.42200000000003</v>
      </c>
      <c r="Z18" s="50">
        <v>835.822</v>
      </c>
      <c r="AA18" s="50">
        <v>835.822</v>
      </c>
      <c r="AB18" s="54"/>
      <c r="AC18" s="55"/>
      <c r="AD18" s="8" t="s">
        <v>1</v>
      </c>
    </row>
    <row r="19" spans="1:30" ht="55.5" customHeight="1">
      <c r="A19" s="30"/>
      <c r="B19" s="56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29">
        <v>119</v>
      </c>
      <c r="O19" s="36">
        <v>1</v>
      </c>
      <c r="P19" s="36">
        <v>2</v>
      </c>
      <c r="Q19" s="37" t="s">
        <v>17</v>
      </c>
      <c r="R19" s="29">
        <v>0</v>
      </c>
      <c r="S19" s="53"/>
      <c r="T19" s="53"/>
      <c r="U19" s="53"/>
      <c r="V19" s="53"/>
      <c r="W19" s="53"/>
      <c r="X19" s="38">
        <v>0</v>
      </c>
      <c r="Y19" s="50">
        <v>841.42200000000003</v>
      </c>
      <c r="Z19" s="50">
        <v>835.822</v>
      </c>
      <c r="AA19" s="50">
        <v>835.822</v>
      </c>
      <c r="AB19" s="54"/>
      <c r="AC19" s="55"/>
      <c r="AD19" s="8" t="s">
        <v>1</v>
      </c>
    </row>
    <row r="20" spans="1:30" ht="63.75" customHeight="1">
      <c r="A20" s="30"/>
      <c r="B20" s="56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29">
        <v>119</v>
      </c>
      <c r="O20" s="36">
        <v>1</v>
      </c>
      <c r="P20" s="36">
        <v>2</v>
      </c>
      <c r="Q20" s="37" t="s">
        <v>29</v>
      </c>
      <c r="R20" s="29">
        <v>0</v>
      </c>
      <c r="S20" s="53"/>
      <c r="T20" s="53"/>
      <c r="U20" s="53"/>
      <c r="V20" s="53"/>
      <c r="W20" s="53"/>
      <c r="X20" s="38">
        <v>0</v>
      </c>
      <c r="Y20" s="50">
        <v>841.42200000000003</v>
      </c>
      <c r="Z20" s="50">
        <v>835.822</v>
      </c>
      <c r="AA20" s="50">
        <v>835.822</v>
      </c>
      <c r="AB20" s="54"/>
      <c r="AC20" s="55"/>
      <c r="AD20" s="8" t="s">
        <v>1</v>
      </c>
    </row>
    <row r="21" spans="1:30" ht="42.75" customHeight="1">
      <c r="A21" s="30"/>
      <c r="B21" s="56" t="s">
        <v>28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29">
        <v>119</v>
      </c>
      <c r="O21" s="36">
        <v>1</v>
      </c>
      <c r="P21" s="36">
        <v>2</v>
      </c>
      <c r="Q21" s="37" t="s">
        <v>27</v>
      </c>
      <c r="R21" s="29">
        <v>0</v>
      </c>
      <c r="S21" s="53"/>
      <c r="T21" s="53"/>
      <c r="U21" s="53"/>
      <c r="V21" s="53"/>
      <c r="W21" s="53"/>
      <c r="X21" s="38">
        <v>0</v>
      </c>
      <c r="Y21" s="50">
        <v>841.42200000000003</v>
      </c>
      <c r="Z21" s="50">
        <v>835.822</v>
      </c>
      <c r="AA21" s="50">
        <v>835.822</v>
      </c>
      <c r="AB21" s="54"/>
      <c r="AC21" s="55"/>
      <c r="AD21" s="8" t="s">
        <v>1</v>
      </c>
    </row>
    <row r="22" spans="1:30" ht="21.75" customHeight="1">
      <c r="A22" s="30"/>
      <c r="B22" s="56" t="s">
        <v>155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29">
        <v>119</v>
      </c>
      <c r="O22" s="36">
        <v>1</v>
      </c>
      <c r="P22" s="36">
        <v>2</v>
      </c>
      <c r="Q22" s="37" t="s">
        <v>154</v>
      </c>
      <c r="R22" s="29">
        <v>0</v>
      </c>
      <c r="S22" s="53"/>
      <c r="T22" s="53"/>
      <c r="U22" s="53"/>
      <c r="V22" s="53"/>
      <c r="W22" s="53"/>
      <c r="X22" s="38">
        <v>0</v>
      </c>
      <c r="Y22" s="50">
        <v>841.42200000000003</v>
      </c>
      <c r="Z22" s="50">
        <v>835.822</v>
      </c>
      <c r="AA22" s="50">
        <v>835.822</v>
      </c>
      <c r="AB22" s="54"/>
      <c r="AC22" s="55"/>
      <c r="AD22" s="8" t="s">
        <v>1</v>
      </c>
    </row>
    <row r="23" spans="1:30" ht="63.75" customHeight="1">
      <c r="A23" s="30"/>
      <c r="B23" s="56" t="s">
        <v>125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29">
        <v>119</v>
      </c>
      <c r="O23" s="36">
        <v>1</v>
      </c>
      <c r="P23" s="36">
        <v>2</v>
      </c>
      <c r="Q23" s="37" t="s">
        <v>154</v>
      </c>
      <c r="R23" s="29" t="s">
        <v>124</v>
      </c>
      <c r="S23" s="53"/>
      <c r="T23" s="53"/>
      <c r="U23" s="53"/>
      <c r="V23" s="53"/>
      <c r="W23" s="53"/>
      <c r="X23" s="38">
        <v>0</v>
      </c>
      <c r="Y23" s="50">
        <v>841.42200000000003</v>
      </c>
      <c r="Z23" s="50">
        <v>835.822</v>
      </c>
      <c r="AA23" s="50">
        <v>835.822</v>
      </c>
      <c r="AB23" s="54"/>
      <c r="AC23" s="55"/>
      <c r="AD23" s="8" t="s">
        <v>1</v>
      </c>
    </row>
    <row r="24" spans="1:30" ht="24.75" customHeight="1">
      <c r="A24" s="30"/>
      <c r="B24" s="56" t="s">
        <v>123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9">
        <v>119</v>
      </c>
      <c r="O24" s="36">
        <v>1</v>
      </c>
      <c r="P24" s="36">
        <v>2</v>
      </c>
      <c r="Q24" s="37" t="s">
        <v>154</v>
      </c>
      <c r="R24" s="29" t="s">
        <v>122</v>
      </c>
      <c r="S24" s="53"/>
      <c r="T24" s="53"/>
      <c r="U24" s="53"/>
      <c r="V24" s="53"/>
      <c r="W24" s="53"/>
      <c r="X24" s="38">
        <v>0</v>
      </c>
      <c r="Y24" s="50">
        <v>841.42200000000003</v>
      </c>
      <c r="Z24" s="50">
        <v>835.822</v>
      </c>
      <c r="AA24" s="50">
        <v>835.822</v>
      </c>
      <c r="AB24" s="54"/>
      <c r="AC24" s="55"/>
      <c r="AD24" s="8" t="s">
        <v>1</v>
      </c>
    </row>
    <row r="25" spans="1:30" ht="53.25" customHeight="1">
      <c r="A25" s="30"/>
      <c r="B25" s="56" t="s">
        <v>153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29">
        <v>119</v>
      </c>
      <c r="O25" s="36">
        <v>1</v>
      </c>
      <c r="P25" s="36">
        <v>4</v>
      </c>
      <c r="Q25" s="37">
        <v>0</v>
      </c>
      <c r="R25" s="29">
        <v>0</v>
      </c>
      <c r="S25" s="53"/>
      <c r="T25" s="53"/>
      <c r="U25" s="53"/>
      <c r="V25" s="53"/>
      <c r="W25" s="53"/>
      <c r="X25" s="38">
        <v>0</v>
      </c>
      <c r="Y25" s="50">
        <v>1476.837</v>
      </c>
      <c r="Z25" s="50">
        <v>1489.4169999999999</v>
      </c>
      <c r="AA25" s="50">
        <v>1493.2370000000001</v>
      </c>
      <c r="AB25" s="54"/>
      <c r="AC25" s="55"/>
      <c r="AD25" s="8" t="s">
        <v>1</v>
      </c>
    </row>
    <row r="26" spans="1:30" ht="50.25" customHeight="1">
      <c r="A26" s="30"/>
      <c r="B26" s="56" t="s">
        <v>18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29">
        <v>119</v>
      </c>
      <c r="O26" s="36">
        <v>1</v>
      </c>
      <c r="P26" s="36">
        <v>4</v>
      </c>
      <c r="Q26" s="37" t="s">
        <v>17</v>
      </c>
      <c r="R26" s="29">
        <v>0</v>
      </c>
      <c r="S26" s="53"/>
      <c r="T26" s="53"/>
      <c r="U26" s="53"/>
      <c r="V26" s="53"/>
      <c r="W26" s="53"/>
      <c r="X26" s="38">
        <v>0</v>
      </c>
      <c r="Y26" s="50">
        <v>1476.837</v>
      </c>
      <c r="Z26" s="50">
        <v>1489.4169999999999</v>
      </c>
      <c r="AA26" s="50">
        <v>1493.2370000000001</v>
      </c>
      <c r="AB26" s="54"/>
      <c r="AC26" s="55"/>
      <c r="AD26" s="8" t="s">
        <v>1</v>
      </c>
    </row>
    <row r="27" spans="1:30" ht="60" customHeight="1">
      <c r="A27" s="30"/>
      <c r="B27" s="56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29">
        <v>119</v>
      </c>
      <c r="O27" s="36">
        <v>1</v>
      </c>
      <c r="P27" s="36">
        <v>4</v>
      </c>
      <c r="Q27" s="37" t="s">
        <v>29</v>
      </c>
      <c r="R27" s="29">
        <v>0</v>
      </c>
      <c r="S27" s="53"/>
      <c r="T27" s="53"/>
      <c r="U27" s="53"/>
      <c r="V27" s="53"/>
      <c r="W27" s="53"/>
      <c r="X27" s="38">
        <v>0</v>
      </c>
      <c r="Y27" s="50">
        <v>1476.837</v>
      </c>
      <c r="Z27" s="50">
        <v>1489.4169999999999</v>
      </c>
      <c r="AA27" s="50">
        <v>1493.2370000000001</v>
      </c>
      <c r="AB27" s="54"/>
      <c r="AC27" s="55"/>
      <c r="AD27" s="8" t="s">
        <v>1</v>
      </c>
    </row>
    <row r="28" spans="1:30" ht="42.75" customHeight="1">
      <c r="A28" s="30"/>
      <c r="B28" s="56" t="s">
        <v>28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29">
        <v>119</v>
      </c>
      <c r="O28" s="36">
        <v>1</v>
      </c>
      <c r="P28" s="36">
        <v>4</v>
      </c>
      <c r="Q28" s="37" t="s">
        <v>27</v>
      </c>
      <c r="R28" s="29">
        <v>0</v>
      </c>
      <c r="S28" s="53"/>
      <c r="T28" s="53"/>
      <c r="U28" s="53"/>
      <c r="V28" s="53"/>
      <c r="W28" s="53"/>
      <c r="X28" s="38">
        <v>0</v>
      </c>
      <c r="Y28" s="50">
        <v>1476.837</v>
      </c>
      <c r="Z28" s="50">
        <v>1489.4169999999999</v>
      </c>
      <c r="AA28" s="50">
        <v>1493.2370000000001</v>
      </c>
      <c r="AB28" s="54"/>
      <c r="AC28" s="55"/>
      <c r="AD28" s="8" t="s">
        <v>1</v>
      </c>
    </row>
    <row r="29" spans="1:30" ht="17.25" customHeight="1">
      <c r="A29" s="30"/>
      <c r="B29" s="56" t="s">
        <v>152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9">
        <v>119</v>
      </c>
      <c r="O29" s="36">
        <v>1</v>
      </c>
      <c r="P29" s="36">
        <v>4</v>
      </c>
      <c r="Q29" s="37" t="s">
        <v>151</v>
      </c>
      <c r="R29" s="29">
        <v>0</v>
      </c>
      <c r="S29" s="53"/>
      <c r="T29" s="53"/>
      <c r="U29" s="53"/>
      <c r="V29" s="53"/>
      <c r="W29" s="53"/>
      <c r="X29" s="38">
        <v>0</v>
      </c>
      <c r="Y29" s="50">
        <v>849.88400000000001</v>
      </c>
      <c r="Z29" s="50">
        <v>914.66399999999999</v>
      </c>
      <c r="AA29" s="50">
        <v>918.48400000000004</v>
      </c>
      <c r="AB29" s="54"/>
      <c r="AC29" s="55"/>
      <c r="AD29" s="8" t="s">
        <v>1</v>
      </c>
    </row>
    <row r="30" spans="1:30" ht="63.75" customHeight="1">
      <c r="A30" s="30"/>
      <c r="B30" s="56" t="s">
        <v>125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29">
        <v>119</v>
      </c>
      <c r="O30" s="36">
        <v>1</v>
      </c>
      <c r="P30" s="36">
        <v>4</v>
      </c>
      <c r="Q30" s="37" t="s">
        <v>151</v>
      </c>
      <c r="R30" s="29" t="s">
        <v>124</v>
      </c>
      <c r="S30" s="53"/>
      <c r="T30" s="53"/>
      <c r="U30" s="53"/>
      <c r="V30" s="53"/>
      <c r="W30" s="53"/>
      <c r="X30" s="38">
        <v>0</v>
      </c>
      <c r="Y30" s="50">
        <v>434.28399999999999</v>
      </c>
      <c r="Z30" s="50">
        <v>470.28399999999999</v>
      </c>
      <c r="AA30" s="50">
        <v>470.28399999999999</v>
      </c>
      <c r="AB30" s="54"/>
      <c r="AC30" s="55"/>
      <c r="AD30" s="8" t="s">
        <v>1</v>
      </c>
    </row>
    <row r="31" spans="1:30" ht="21.75" customHeight="1">
      <c r="A31" s="30"/>
      <c r="B31" s="56" t="s">
        <v>123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29">
        <v>119</v>
      </c>
      <c r="O31" s="36">
        <v>1</v>
      </c>
      <c r="P31" s="36">
        <v>4</v>
      </c>
      <c r="Q31" s="37" t="s">
        <v>151</v>
      </c>
      <c r="R31" s="29" t="s">
        <v>122</v>
      </c>
      <c r="S31" s="53"/>
      <c r="T31" s="53"/>
      <c r="U31" s="53"/>
      <c r="V31" s="53"/>
      <c r="W31" s="53"/>
      <c r="X31" s="38">
        <v>0</v>
      </c>
      <c r="Y31" s="50">
        <v>434.28399999999999</v>
      </c>
      <c r="Z31" s="50">
        <v>470.28399999999999</v>
      </c>
      <c r="AA31" s="50">
        <v>470.28399999999999</v>
      </c>
      <c r="AB31" s="54"/>
      <c r="AC31" s="55"/>
      <c r="AD31" s="8" t="s">
        <v>1</v>
      </c>
    </row>
    <row r="32" spans="1:30" ht="21.75" customHeight="1">
      <c r="A32" s="30"/>
      <c r="B32" s="56" t="s">
        <v>11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9">
        <v>119</v>
      </c>
      <c r="O32" s="36">
        <v>1</v>
      </c>
      <c r="P32" s="36">
        <v>4</v>
      </c>
      <c r="Q32" s="37" t="s">
        <v>151</v>
      </c>
      <c r="R32" s="29" t="s">
        <v>10</v>
      </c>
      <c r="S32" s="53"/>
      <c r="T32" s="53"/>
      <c r="U32" s="53"/>
      <c r="V32" s="53"/>
      <c r="W32" s="53"/>
      <c r="X32" s="38">
        <v>0</v>
      </c>
      <c r="Y32" s="50">
        <v>415.6</v>
      </c>
      <c r="Z32" s="50">
        <v>444.38</v>
      </c>
      <c r="AA32" s="50">
        <v>448.2</v>
      </c>
      <c r="AB32" s="54"/>
      <c r="AC32" s="55"/>
      <c r="AD32" s="8" t="s">
        <v>1</v>
      </c>
    </row>
    <row r="33" spans="1:30" ht="32.25" customHeight="1">
      <c r="A33" s="30"/>
      <c r="B33" s="56" t="s">
        <v>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29">
        <v>119</v>
      </c>
      <c r="O33" s="36">
        <v>1</v>
      </c>
      <c r="P33" s="36">
        <v>4</v>
      </c>
      <c r="Q33" s="37" t="s">
        <v>151</v>
      </c>
      <c r="R33" s="29" t="s">
        <v>7</v>
      </c>
      <c r="S33" s="53"/>
      <c r="T33" s="53"/>
      <c r="U33" s="53"/>
      <c r="V33" s="53"/>
      <c r="W33" s="53"/>
      <c r="X33" s="38">
        <v>0</v>
      </c>
      <c r="Y33" s="50">
        <v>415.6</v>
      </c>
      <c r="Z33" s="50">
        <v>444.38</v>
      </c>
      <c r="AA33" s="50">
        <v>448.2</v>
      </c>
      <c r="AB33" s="54"/>
      <c r="AC33" s="55"/>
      <c r="AD33" s="8" t="s">
        <v>1</v>
      </c>
    </row>
    <row r="34" spans="1:30" ht="17.25" customHeight="1">
      <c r="A34" s="30"/>
      <c r="B34" s="56" t="s">
        <v>150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29">
        <v>119</v>
      </c>
      <c r="O34" s="36">
        <v>1</v>
      </c>
      <c r="P34" s="36">
        <v>4</v>
      </c>
      <c r="Q34" s="37" t="s">
        <v>149</v>
      </c>
      <c r="R34" s="29">
        <v>0</v>
      </c>
      <c r="S34" s="53"/>
      <c r="T34" s="53"/>
      <c r="U34" s="53"/>
      <c r="V34" s="53"/>
      <c r="W34" s="53"/>
      <c r="X34" s="38">
        <v>0</v>
      </c>
      <c r="Y34" s="50">
        <v>626.95299999999997</v>
      </c>
      <c r="Z34" s="50">
        <v>574.75300000000004</v>
      </c>
      <c r="AA34" s="50">
        <v>574.75300000000004</v>
      </c>
      <c r="AB34" s="54"/>
      <c r="AC34" s="55"/>
      <c r="AD34" s="8" t="s">
        <v>1</v>
      </c>
    </row>
    <row r="35" spans="1:30" ht="63.75" customHeight="1">
      <c r="A35" s="30"/>
      <c r="B35" s="56" t="s">
        <v>125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29">
        <v>119</v>
      </c>
      <c r="O35" s="36">
        <v>1</v>
      </c>
      <c r="P35" s="36">
        <v>4</v>
      </c>
      <c r="Q35" s="37" t="s">
        <v>149</v>
      </c>
      <c r="R35" s="29" t="s">
        <v>124</v>
      </c>
      <c r="S35" s="53"/>
      <c r="T35" s="53"/>
      <c r="U35" s="53"/>
      <c r="V35" s="53"/>
      <c r="W35" s="53"/>
      <c r="X35" s="38">
        <v>0</v>
      </c>
      <c r="Y35" s="50">
        <v>626.95299999999997</v>
      </c>
      <c r="Z35" s="50">
        <v>574.75300000000004</v>
      </c>
      <c r="AA35" s="50">
        <v>574.75300000000004</v>
      </c>
      <c r="AB35" s="54"/>
      <c r="AC35" s="55"/>
      <c r="AD35" s="8" t="s">
        <v>1</v>
      </c>
    </row>
    <row r="36" spans="1:30" ht="21.75" customHeight="1">
      <c r="A36" s="30"/>
      <c r="B36" s="56" t="s">
        <v>123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29">
        <v>119</v>
      </c>
      <c r="O36" s="36">
        <v>1</v>
      </c>
      <c r="P36" s="36">
        <v>4</v>
      </c>
      <c r="Q36" s="37" t="s">
        <v>149</v>
      </c>
      <c r="R36" s="29" t="s">
        <v>122</v>
      </c>
      <c r="S36" s="53"/>
      <c r="T36" s="53"/>
      <c r="U36" s="53"/>
      <c r="V36" s="53"/>
      <c r="W36" s="53"/>
      <c r="X36" s="38">
        <v>0</v>
      </c>
      <c r="Y36" s="50">
        <v>626.95299999999997</v>
      </c>
      <c r="Z36" s="50">
        <v>574.75300000000004</v>
      </c>
      <c r="AA36" s="50">
        <v>574.75300000000004</v>
      </c>
      <c r="AB36" s="54"/>
      <c r="AC36" s="55"/>
      <c r="AD36" s="8" t="s">
        <v>1</v>
      </c>
    </row>
    <row r="37" spans="1:30" ht="42.75" customHeight="1">
      <c r="A37" s="30"/>
      <c r="B37" s="56" t="s">
        <v>148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29">
        <v>119</v>
      </c>
      <c r="O37" s="36">
        <v>1</v>
      </c>
      <c r="P37" s="36">
        <v>6</v>
      </c>
      <c r="Q37" s="37">
        <v>0</v>
      </c>
      <c r="R37" s="29">
        <v>0</v>
      </c>
      <c r="S37" s="53"/>
      <c r="T37" s="53"/>
      <c r="U37" s="53"/>
      <c r="V37" s="53"/>
      <c r="W37" s="53"/>
      <c r="X37" s="38">
        <v>0</v>
      </c>
      <c r="Y37" s="50">
        <v>67.099999999999994</v>
      </c>
      <c r="Z37" s="50">
        <v>67.099999999999994</v>
      </c>
      <c r="AA37" s="50">
        <v>67.099999999999994</v>
      </c>
      <c r="AB37" s="54"/>
      <c r="AC37" s="55"/>
      <c r="AD37" s="8" t="s">
        <v>1</v>
      </c>
    </row>
    <row r="38" spans="1:30" ht="42.75" customHeight="1">
      <c r="A38" s="30"/>
      <c r="B38" s="56" t="s">
        <v>18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9">
        <v>119</v>
      </c>
      <c r="O38" s="36">
        <v>1</v>
      </c>
      <c r="P38" s="36">
        <v>6</v>
      </c>
      <c r="Q38" s="37" t="s">
        <v>17</v>
      </c>
      <c r="R38" s="29">
        <v>0</v>
      </c>
      <c r="S38" s="53"/>
      <c r="T38" s="53"/>
      <c r="U38" s="53"/>
      <c r="V38" s="53"/>
      <c r="W38" s="53"/>
      <c r="X38" s="38">
        <v>0</v>
      </c>
      <c r="Y38" s="50">
        <v>67.099999999999994</v>
      </c>
      <c r="Z38" s="50">
        <v>67.099999999999994</v>
      </c>
      <c r="AA38" s="50">
        <v>67.099999999999994</v>
      </c>
      <c r="AB38" s="54"/>
      <c r="AC38" s="55"/>
      <c r="AD38" s="8" t="s">
        <v>1</v>
      </c>
    </row>
    <row r="39" spans="1:30" ht="62.25" customHeight="1">
      <c r="A39" s="30"/>
      <c r="B39" s="56" t="s">
        <v>30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29">
        <v>119</v>
      </c>
      <c r="O39" s="36">
        <v>1</v>
      </c>
      <c r="P39" s="36">
        <v>6</v>
      </c>
      <c r="Q39" s="37" t="s">
        <v>29</v>
      </c>
      <c r="R39" s="29">
        <v>0</v>
      </c>
      <c r="S39" s="53"/>
      <c r="T39" s="53"/>
      <c r="U39" s="53"/>
      <c r="V39" s="53"/>
      <c r="W39" s="53"/>
      <c r="X39" s="38">
        <v>0</v>
      </c>
      <c r="Y39" s="50">
        <v>67.099999999999994</v>
      </c>
      <c r="Z39" s="50">
        <v>67.099999999999994</v>
      </c>
      <c r="AA39" s="50">
        <v>67.099999999999994</v>
      </c>
      <c r="AB39" s="54"/>
      <c r="AC39" s="55"/>
      <c r="AD39" s="8" t="s">
        <v>1</v>
      </c>
    </row>
    <row r="40" spans="1:30" ht="42.75" customHeight="1">
      <c r="A40" s="30"/>
      <c r="B40" s="56" t="s">
        <v>28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9">
        <v>119</v>
      </c>
      <c r="O40" s="36">
        <v>1</v>
      </c>
      <c r="P40" s="36">
        <v>6</v>
      </c>
      <c r="Q40" s="37" t="s">
        <v>27</v>
      </c>
      <c r="R40" s="29">
        <v>0</v>
      </c>
      <c r="S40" s="53"/>
      <c r="T40" s="53"/>
      <c r="U40" s="53"/>
      <c r="V40" s="53"/>
      <c r="W40" s="53"/>
      <c r="X40" s="38">
        <v>0</v>
      </c>
      <c r="Y40" s="50">
        <v>67.099999999999994</v>
      </c>
      <c r="Z40" s="50">
        <v>67.099999999999994</v>
      </c>
      <c r="AA40" s="50">
        <v>67.099999999999994</v>
      </c>
      <c r="AB40" s="54"/>
      <c r="AC40" s="55"/>
      <c r="AD40" s="8" t="s">
        <v>1</v>
      </c>
    </row>
    <row r="41" spans="1:30" ht="32.25" customHeight="1">
      <c r="A41" s="30"/>
      <c r="B41" s="56" t="s">
        <v>147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29">
        <v>119</v>
      </c>
      <c r="O41" s="36">
        <v>1</v>
      </c>
      <c r="P41" s="36">
        <v>6</v>
      </c>
      <c r="Q41" s="37" t="s">
        <v>146</v>
      </c>
      <c r="R41" s="29">
        <v>0</v>
      </c>
      <c r="S41" s="53"/>
      <c r="T41" s="53"/>
      <c r="U41" s="53"/>
      <c r="V41" s="53"/>
      <c r="W41" s="53"/>
      <c r="X41" s="38">
        <v>0</v>
      </c>
      <c r="Y41" s="50">
        <v>13.6</v>
      </c>
      <c r="Z41" s="50">
        <v>13.6</v>
      </c>
      <c r="AA41" s="50">
        <v>13.6</v>
      </c>
      <c r="AB41" s="54"/>
      <c r="AC41" s="55"/>
      <c r="AD41" s="8" t="s">
        <v>1</v>
      </c>
    </row>
    <row r="42" spans="1:30" ht="17.25" customHeight="1">
      <c r="A42" s="30"/>
      <c r="B42" s="56" t="s">
        <v>37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29">
        <v>119</v>
      </c>
      <c r="O42" s="36">
        <v>1</v>
      </c>
      <c r="P42" s="36">
        <v>6</v>
      </c>
      <c r="Q42" s="37" t="s">
        <v>146</v>
      </c>
      <c r="R42" s="29" t="s">
        <v>36</v>
      </c>
      <c r="S42" s="53"/>
      <c r="T42" s="53"/>
      <c r="U42" s="53"/>
      <c r="V42" s="53"/>
      <c r="W42" s="53"/>
      <c r="X42" s="38">
        <v>0</v>
      </c>
      <c r="Y42" s="50">
        <v>13.6</v>
      </c>
      <c r="Z42" s="50">
        <v>13.6</v>
      </c>
      <c r="AA42" s="50">
        <v>13.6</v>
      </c>
      <c r="AB42" s="54"/>
      <c r="AC42" s="55"/>
      <c r="AD42" s="8" t="s">
        <v>1</v>
      </c>
    </row>
    <row r="43" spans="1:30" ht="17.25" customHeight="1">
      <c r="A43" s="30"/>
      <c r="B43" s="56" t="s">
        <v>35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29">
        <v>119</v>
      </c>
      <c r="O43" s="36">
        <v>1</v>
      </c>
      <c r="P43" s="36">
        <v>6</v>
      </c>
      <c r="Q43" s="37" t="s">
        <v>146</v>
      </c>
      <c r="R43" s="29" t="s">
        <v>33</v>
      </c>
      <c r="S43" s="53"/>
      <c r="T43" s="53"/>
      <c r="U43" s="53"/>
      <c r="V43" s="53"/>
      <c r="W43" s="53"/>
      <c r="X43" s="38">
        <v>0</v>
      </c>
      <c r="Y43" s="50">
        <v>13.6</v>
      </c>
      <c r="Z43" s="50">
        <v>13.6</v>
      </c>
      <c r="AA43" s="50">
        <v>13.6</v>
      </c>
      <c r="AB43" s="54"/>
      <c r="AC43" s="55"/>
      <c r="AD43" s="8" t="s">
        <v>1</v>
      </c>
    </row>
    <row r="44" spans="1:30" ht="32.25" customHeight="1">
      <c r="A44" s="30"/>
      <c r="B44" s="56" t="s">
        <v>145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29">
        <v>119</v>
      </c>
      <c r="O44" s="36">
        <v>1</v>
      </c>
      <c r="P44" s="36">
        <v>6</v>
      </c>
      <c r="Q44" s="37" t="s">
        <v>144</v>
      </c>
      <c r="R44" s="29">
        <v>0</v>
      </c>
      <c r="S44" s="53"/>
      <c r="T44" s="53"/>
      <c r="U44" s="53"/>
      <c r="V44" s="53"/>
      <c r="W44" s="53"/>
      <c r="X44" s="38">
        <v>0</v>
      </c>
      <c r="Y44" s="50">
        <v>53.5</v>
      </c>
      <c r="Z44" s="50">
        <v>53.5</v>
      </c>
      <c r="AA44" s="50">
        <v>53.5</v>
      </c>
      <c r="AB44" s="54"/>
      <c r="AC44" s="55"/>
      <c r="AD44" s="8" t="s">
        <v>1</v>
      </c>
    </row>
    <row r="45" spans="1:30" ht="17.25" customHeight="1">
      <c r="A45" s="30"/>
      <c r="B45" s="56" t="s">
        <v>37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29">
        <v>119</v>
      </c>
      <c r="O45" s="36">
        <v>1</v>
      </c>
      <c r="P45" s="36">
        <v>6</v>
      </c>
      <c r="Q45" s="37" t="s">
        <v>144</v>
      </c>
      <c r="R45" s="29" t="s">
        <v>36</v>
      </c>
      <c r="S45" s="53"/>
      <c r="T45" s="53"/>
      <c r="U45" s="53"/>
      <c r="V45" s="53"/>
      <c r="W45" s="53"/>
      <c r="X45" s="38">
        <v>0</v>
      </c>
      <c r="Y45" s="50">
        <v>53.5</v>
      </c>
      <c r="Z45" s="50">
        <v>53.5</v>
      </c>
      <c r="AA45" s="50">
        <v>53.5</v>
      </c>
      <c r="AB45" s="54"/>
      <c r="AC45" s="55"/>
      <c r="AD45" s="8" t="s">
        <v>1</v>
      </c>
    </row>
    <row r="46" spans="1:30" ht="17.25" customHeight="1">
      <c r="A46" s="30"/>
      <c r="B46" s="56" t="s">
        <v>35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29">
        <v>119</v>
      </c>
      <c r="O46" s="36">
        <v>1</v>
      </c>
      <c r="P46" s="36">
        <v>6</v>
      </c>
      <c r="Q46" s="37" t="s">
        <v>144</v>
      </c>
      <c r="R46" s="29" t="s">
        <v>33</v>
      </c>
      <c r="S46" s="53"/>
      <c r="T46" s="53"/>
      <c r="U46" s="53"/>
      <c r="V46" s="53"/>
      <c r="W46" s="53"/>
      <c r="X46" s="38">
        <v>0</v>
      </c>
      <c r="Y46" s="50">
        <v>53.5</v>
      </c>
      <c r="Z46" s="50">
        <v>53.5</v>
      </c>
      <c r="AA46" s="50">
        <v>53.5</v>
      </c>
      <c r="AB46" s="54"/>
      <c r="AC46" s="55"/>
      <c r="AD46" s="8" t="s">
        <v>1</v>
      </c>
    </row>
    <row r="47" spans="1:30" ht="17.25" customHeight="1">
      <c r="A47" s="30"/>
      <c r="B47" s="56" t="s">
        <v>143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29">
        <v>119</v>
      </c>
      <c r="O47" s="36">
        <v>1</v>
      </c>
      <c r="P47" s="36">
        <v>13</v>
      </c>
      <c r="Q47" s="37">
        <v>0</v>
      </c>
      <c r="R47" s="29">
        <v>0</v>
      </c>
      <c r="S47" s="53"/>
      <c r="T47" s="53"/>
      <c r="U47" s="53"/>
      <c r="V47" s="53"/>
      <c r="W47" s="53"/>
      <c r="X47" s="38">
        <v>0</v>
      </c>
      <c r="Y47" s="50">
        <v>602.20000000000005</v>
      </c>
      <c r="Z47" s="50">
        <v>528.29999999999995</v>
      </c>
      <c r="AA47" s="50">
        <v>528</v>
      </c>
      <c r="AB47" s="54"/>
      <c r="AC47" s="55"/>
      <c r="AD47" s="8" t="s">
        <v>1</v>
      </c>
    </row>
    <row r="48" spans="1:30" ht="51" customHeight="1">
      <c r="A48" s="30"/>
      <c r="B48" s="56" t="s">
        <v>18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29">
        <v>119</v>
      </c>
      <c r="O48" s="36">
        <v>1</v>
      </c>
      <c r="P48" s="36">
        <v>13</v>
      </c>
      <c r="Q48" s="37" t="s">
        <v>17</v>
      </c>
      <c r="R48" s="29">
        <v>0</v>
      </c>
      <c r="S48" s="53"/>
      <c r="T48" s="53"/>
      <c r="U48" s="53"/>
      <c r="V48" s="53"/>
      <c r="W48" s="53"/>
      <c r="X48" s="38">
        <v>0</v>
      </c>
      <c r="Y48" s="50">
        <v>599.20000000000005</v>
      </c>
      <c r="Z48" s="50">
        <v>525.29999999999995</v>
      </c>
      <c r="AA48" s="50">
        <v>525</v>
      </c>
      <c r="AB48" s="54"/>
      <c r="AC48" s="55"/>
      <c r="AD48" s="8" t="s">
        <v>1</v>
      </c>
    </row>
    <row r="49" spans="1:30" ht="63" customHeight="1">
      <c r="A49" s="30"/>
      <c r="B49" s="56" t="s">
        <v>30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29">
        <v>119</v>
      </c>
      <c r="O49" s="36">
        <v>1</v>
      </c>
      <c r="P49" s="36">
        <v>13</v>
      </c>
      <c r="Q49" s="37" t="s">
        <v>29</v>
      </c>
      <c r="R49" s="29">
        <v>0</v>
      </c>
      <c r="S49" s="53"/>
      <c r="T49" s="53"/>
      <c r="U49" s="53"/>
      <c r="V49" s="53"/>
      <c r="W49" s="53"/>
      <c r="X49" s="38">
        <v>0</v>
      </c>
      <c r="Y49" s="50">
        <v>599.20000000000005</v>
      </c>
      <c r="Z49" s="50">
        <v>525.29999999999995</v>
      </c>
      <c r="AA49" s="50">
        <v>525</v>
      </c>
      <c r="AB49" s="54"/>
      <c r="AC49" s="55"/>
      <c r="AD49" s="8" t="s">
        <v>1</v>
      </c>
    </row>
    <row r="50" spans="1:30" ht="42.75" customHeight="1">
      <c r="A50" s="30"/>
      <c r="B50" s="56" t="s">
        <v>28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29">
        <v>119</v>
      </c>
      <c r="O50" s="36">
        <v>1</v>
      </c>
      <c r="P50" s="36">
        <v>13</v>
      </c>
      <c r="Q50" s="37" t="s">
        <v>27</v>
      </c>
      <c r="R50" s="29">
        <v>0</v>
      </c>
      <c r="S50" s="53"/>
      <c r="T50" s="53"/>
      <c r="U50" s="53"/>
      <c r="V50" s="53"/>
      <c r="W50" s="53"/>
      <c r="X50" s="38">
        <v>0</v>
      </c>
      <c r="Y50" s="50">
        <v>599.20000000000005</v>
      </c>
      <c r="Z50" s="50">
        <v>525.29999999999995</v>
      </c>
      <c r="AA50" s="50">
        <v>525</v>
      </c>
      <c r="AB50" s="54"/>
      <c r="AC50" s="55"/>
      <c r="AD50" s="8" t="s">
        <v>1</v>
      </c>
    </row>
    <row r="51" spans="1:30" ht="53.25" customHeight="1">
      <c r="A51" s="30"/>
      <c r="B51" s="56" t="s">
        <v>142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29">
        <v>119</v>
      </c>
      <c r="O51" s="36">
        <v>1</v>
      </c>
      <c r="P51" s="36">
        <v>13</v>
      </c>
      <c r="Q51" s="37" t="s">
        <v>141</v>
      </c>
      <c r="R51" s="29">
        <v>0</v>
      </c>
      <c r="S51" s="53"/>
      <c r="T51" s="53"/>
      <c r="U51" s="53"/>
      <c r="V51" s="53"/>
      <c r="W51" s="53"/>
      <c r="X51" s="38">
        <v>0</v>
      </c>
      <c r="Y51" s="50">
        <v>599.20000000000005</v>
      </c>
      <c r="Z51" s="50">
        <v>525.29999999999995</v>
      </c>
      <c r="AA51" s="50">
        <v>525</v>
      </c>
      <c r="AB51" s="54"/>
      <c r="AC51" s="55"/>
      <c r="AD51" s="8" t="s">
        <v>1</v>
      </c>
    </row>
    <row r="52" spans="1:30" ht="17.25" customHeight="1">
      <c r="A52" s="30"/>
      <c r="B52" s="56" t="s">
        <v>37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29">
        <v>119</v>
      </c>
      <c r="O52" s="36">
        <v>1</v>
      </c>
      <c r="P52" s="36">
        <v>13</v>
      </c>
      <c r="Q52" s="37" t="s">
        <v>141</v>
      </c>
      <c r="R52" s="29" t="s">
        <v>36</v>
      </c>
      <c r="S52" s="53"/>
      <c r="T52" s="53"/>
      <c r="U52" s="53"/>
      <c r="V52" s="53"/>
      <c r="W52" s="53"/>
      <c r="X52" s="38">
        <v>0</v>
      </c>
      <c r="Y52" s="50">
        <v>599.20000000000005</v>
      </c>
      <c r="Z52" s="50">
        <v>525.29999999999995</v>
      </c>
      <c r="AA52" s="50">
        <v>525</v>
      </c>
      <c r="AB52" s="54"/>
      <c r="AC52" s="55"/>
      <c r="AD52" s="8" t="s">
        <v>1</v>
      </c>
    </row>
    <row r="53" spans="1:30" ht="17.25" customHeight="1">
      <c r="A53" s="30"/>
      <c r="B53" s="56" t="s">
        <v>35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29">
        <v>119</v>
      </c>
      <c r="O53" s="36">
        <v>1</v>
      </c>
      <c r="P53" s="36">
        <v>13</v>
      </c>
      <c r="Q53" s="37" t="s">
        <v>141</v>
      </c>
      <c r="R53" s="29" t="s">
        <v>33</v>
      </c>
      <c r="S53" s="53"/>
      <c r="T53" s="53"/>
      <c r="U53" s="53"/>
      <c r="V53" s="53"/>
      <c r="W53" s="53"/>
      <c r="X53" s="38">
        <v>0</v>
      </c>
      <c r="Y53" s="50">
        <v>599.20000000000005</v>
      </c>
      <c r="Z53" s="50">
        <v>525.29999999999995</v>
      </c>
      <c r="AA53" s="50">
        <v>525</v>
      </c>
      <c r="AB53" s="54"/>
      <c r="AC53" s="55"/>
      <c r="AD53" s="8" t="s">
        <v>1</v>
      </c>
    </row>
    <row r="54" spans="1:30" ht="53.25" customHeight="1">
      <c r="A54" s="30"/>
      <c r="B54" s="56" t="s">
        <v>91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29">
        <v>119</v>
      </c>
      <c r="O54" s="36">
        <v>1</v>
      </c>
      <c r="P54" s="36">
        <v>13</v>
      </c>
      <c r="Q54" s="37" t="s">
        <v>90</v>
      </c>
      <c r="R54" s="29">
        <v>0</v>
      </c>
      <c r="S54" s="53"/>
      <c r="T54" s="53"/>
      <c r="U54" s="53"/>
      <c r="V54" s="53"/>
      <c r="W54" s="53"/>
      <c r="X54" s="38">
        <v>0</v>
      </c>
      <c r="Y54" s="50">
        <v>0</v>
      </c>
      <c r="Z54" s="50">
        <v>0</v>
      </c>
      <c r="AA54" s="50">
        <v>0</v>
      </c>
      <c r="AB54" s="54"/>
      <c r="AC54" s="55"/>
      <c r="AD54" s="8" t="s">
        <v>1</v>
      </c>
    </row>
    <row r="55" spans="1:30" ht="42.75" customHeight="1">
      <c r="A55" s="30"/>
      <c r="B55" s="56" t="s">
        <v>140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29">
        <v>119</v>
      </c>
      <c r="O55" s="36">
        <v>1</v>
      </c>
      <c r="P55" s="36">
        <v>13</v>
      </c>
      <c r="Q55" s="37" t="s">
        <v>139</v>
      </c>
      <c r="R55" s="29">
        <v>0</v>
      </c>
      <c r="S55" s="53"/>
      <c r="T55" s="53"/>
      <c r="U55" s="53"/>
      <c r="V55" s="53"/>
      <c r="W55" s="53"/>
      <c r="X55" s="38">
        <v>0</v>
      </c>
      <c r="Y55" s="50">
        <v>0</v>
      </c>
      <c r="Z55" s="50">
        <v>0</v>
      </c>
      <c r="AA55" s="50">
        <v>0</v>
      </c>
      <c r="AB55" s="54"/>
      <c r="AC55" s="55"/>
      <c r="AD55" s="8" t="s">
        <v>1</v>
      </c>
    </row>
    <row r="56" spans="1:30" ht="29.25" customHeight="1">
      <c r="A56" s="30"/>
      <c r="B56" s="56" t="s">
        <v>138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29">
        <v>119</v>
      </c>
      <c r="O56" s="36">
        <v>1</v>
      </c>
      <c r="P56" s="36">
        <v>13</v>
      </c>
      <c r="Q56" s="37" t="s">
        <v>137</v>
      </c>
      <c r="R56" s="29">
        <v>0</v>
      </c>
      <c r="S56" s="53"/>
      <c r="T56" s="53"/>
      <c r="U56" s="53"/>
      <c r="V56" s="53"/>
      <c r="W56" s="53"/>
      <c r="X56" s="38">
        <v>0</v>
      </c>
      <c r="Y56" s="50">
        <v>0</v>
      </c>
      <c r="Z56" s="50">
        <v>0</v>
      </c>
      <c r="AA56" s="50">
        <v>0</v>
      </c>
      <c r="AB56" s="54"/>
      <c r="AC56" s="55"/>
      <c r="AD56" s="8" t="s">
        <v>1</v>
      </c>
    </row>
    <row r="57" spans="1:30" ht="21.75" customHeight="1">
      <c r="A57" s="30"/>
      <c r="B57" s="56" t="s">
        <v>11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29">
        <v>119</v>
      </c>
      <c r="O57" s="36">
        <v>1</v>
      </c>
      <c r="P57" s="36">
        <v>13</v>
      </c>
      <c r="Q57" s="37" t="s">
        <v>137</v>
      </c>
      <c r="R57" s="29" t="s">
        <v>10</v>
      </c>
      <c r="S57" s="53"/>
      <c r="T57" s="53"/>
      <c r="U57" s="53"/>
      <c r="V57" s="53"/>
      <c r="W57" s="53"/>
      <c r="X57" s="38">
        <v>0</v>
      </c>
      <c r="Y57" s="50">
        <v>0</v>
      </c>
      <c r="Z57" s="50">
        <v>0</v>
      </c>
      <c r="AA57" s="50">
        <v>0</v>
      </c>
      <c r="AB57" s="54"/>
      <c r="AC57" s="55"/>
      <c r="AD57" s="8" t="s">
        <v>1</v>
      </c>
    </row>
    <row r="58" spans="1:30" ht="32.25" customHeight="1">
      <c r="A58" s="30"/>
      <c r="B58" s="56" t="s">
        <v>9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29">
        <v>119</v>
      </c>
      <c r="O58" s="36">
        <v>1</v>
      </c>
      <c r="P58" s="36">
        <v>13</v>
      </c>
      <c r="Q58" s="37" t="s">
        <v>137</v>
      </c>
      <c r="R58" s="29" t="s">
        <v>7</v>
      </c>
      <c r="S58" s="53"/>
      <c r="T58" s="53"/>
      <c r="U58" s="53"/>
      <c r="V58" s="53"/>
      <c r="W58" s="53"/>
      <c r="X58" s="38">
        <v>0</v>
      </c>
      <c r="Y58" s="50">
        <v>0</v>
      </c>
      <c r="Z58" s="50">
        <v>0</v>
      </c>
      <c r="AA58" s="50">
        <v>0</v>
      </c>
      <c r="AB58" s="54"/>
      <c r="AC58" s="55"/>
      <c r="AD58" s="8" t="s">
        <v>1</v>
      </c>
    </row>
    <row r="59" spans="1:30" ht="17.25" customHeight="1">
      <c r="A59" s="30"/>
      <c r="B59" s="56" t="s">
        <v>130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29">
        <v>119</v>
      </c>
      <c r="O59" s="36">
        <v>1</v>
      </c>
      <c r="P59" s="36">
        <v>13</v>
      </c>
      <c r="Q59" s="37" t="s">
        <v>129</v>
      </c>
      <c r="R59" s="29">
        <v>0</v>
      </c>
      <c r="S59" s="53"/>
      <c r="T59" s="53"/>
      <c r="U59" s="53"/>
      <c r="V59" s="53"/>
      <c r="W59" s="53"/>
      <c r="X59" s="38">
        <v>0</v>
      </c>
      <c r="Y59" s="50">
        <v>3</v>
      </c>
      <c r="Z59" s="50">
        <v>3</v>
      </c>
      <c r="AA59" s="50">
        <v>3</v>
      </c>
      <c r="AB59" s="54"/>
      <c r="AC59" s="55"/>
      <c r="AD59" s="8" t="s">
        <v>1</v>
      </c>
    </row>
    <row r="60" spans="1:30" ht="27.75" customHeight="1">
      <c r="A60" s="30"/>
      <c r="B60" s="56" t="s">
        <v>136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29">
        <v>119</v>
      </c>
      <c r="O60" s="36">
        <v>1</v>
      </c>
      <c r="P60" s="36">
        <v>13</v>
      </c>
      <c r="Q60" s="37" t="s">
        <v>135</v>
      </c>
      <c r="R60" s="29">
        <v>0</v>
      </c>
      <c r="S60" s="53"/>
      <c r="T60" s="53"/>
      <c r="U60" s="53"/>
      <c r="V60" s="53"/>
      <c r="W60" s="53"/>
      <c r="X60" s="38">
        <v>0</v>
      </c>
      <c r="Y60" s="50">
        <v>3</v>
      </c>
      <c r="Z60" s="50">
        <v>3</v>
      </c>
      <c r="AA60" s="50">
        <v>3</v>
      </c>
      <c r="AB60" s="54"/>
      <c r="AC60" s="55"/>
      <c r="AD60" s="8" t="s">
        <v>1</v>
      </c>
    </row>
    <row r="61" spans="1:30" ht="36.75" customHeight="1">
      <c r="A61" s="30"/>
      <c r="B61" s="56" t="s">
        <v>134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29">
        <v>119</v>
      </c>
      <c r="O61" s="36">
        <v>1</v>
      </c>
      <c r="P61" s="36">
        <v>13</v>
      </c>
      <c r="Q61" s="37" t="s">
        <v>133</v>
      </c>
      <c r="R61" s="29">
        <v>0</v>
      </c>
      <c r="S61" s="53"/>
      <c r="T61" s="53"/>
      <c r="U61" s="53"/>
      <c r="V61" s="53"/>
      <c r="W61" s="53"/>
      <c r="X61" s="38">
        <v>0</v>
      </c>
      <c r="Y61" s="50">
        <v>3</v>
      </c>
      <c r="Z61" s="50">
        <v>3</v>
      </c>
      <c r="AA61" s="50">
        <v>3</v>
      </c>
      <c r="AB61" s="54"/>
      <c r="AC61" s="55"/>
      <c r="AD61" s="8" t="s">
        <v>1</v>
      </c>
    </row>
    <row r="62" spans="1:30" ht="17.25" customHeight="1">
      <c r="A62" s="30"/>
      <c r="B62" s="56" t="s">
        <v>59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29">
        <v>119</v>
      </c>
      <c r="O62" s="36">
        <v>1</v>
      </c>
      <c r="P62" s="36">
        <v>13</v>
      </c>
      <c r="Q62" s="37" t="s">
        <v>133</v>
      </c>
      <c r="R62" s="29" t="s">
        <v>58</v>
      </c>
      <c r="S62" s="53"/>
      <c r="T62" s="53"/>
      <c r="U62" s="53"/>
      <c r="V62" s="53"/>
      <c r="W62" s="53"/>
      <c r="X62" s="38">
        <v>0</v>
      </c>
      <c r="Y62" s="50">
        <v>3</v>
      </c>
      <c r="Z62" s="50">
        <v>3</v>
      </c>
      <c r="AA62" s="50">
        <v>3</v>
      </c>
      <c r="AB62" s="54"/>
      <c r="AC62" s="55"/>
      <c r="AD62" s="8" t="s">
        <v>1</v>
      </c>
    </row>
    <row r="63" spans="1:30" ht="17.25" customHeight="1">
      <c r="A63" s="30"/>
      <c r="B63" s="56" t="s">
        <v>57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29">
        <v>119</v>
      </c>
      <c r="O63" s="36">
        <v>1</v>
      </c>
      <c r="P63" s="36">
        <v>13</v>
      </c>
      <c r="Q63" s="37" t="s">
        <v>133</v>
      </c>
      <c r="R63" s="29" t="s">
        <v>55</v>
      </c>
      <c r="S63" s="53"/>
      <c r="T63" s="53"/>
      <c r="U63" s="53"/>
      <c r="V63" s="53"/>
      <c r="W63" s="53"/>
      <c r="X63" s="38">
        <v>0</v>
      </c>
      <c r="Y63" s="50">
        <v>3</v>
      </c>
      <c r="Z63" s="50">
        <v>3</v>
      </c>
      <c r="AA63" s="50">
        <v>3</v>
      </c>
      <c r="AB63" s="54"/>
      <c r="AC63" s="55"/>
      <c r="AD63" s="8" t="s">
        <v>1</v>
      </c>
    </row>
    <row r="64" spans="1:30" ht="17.25" customHeight="1">
      <c r="A64" s="30"/>
      <c r="B64" s="56" t="s">
        <v>132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29">
        <v>119</v>
      </c>
      <c r="O64" s="36">
        <v>2</v>
      </c>
      <c r="P64" s="36">
        <v>0</v>
      </c>
      <c r="Q64" s="37">
        <v>0</v>
      </c>
      <c r="R64" s="29">
        <v>0</v>
      </c>
      <c r="S64" s="53"/>
      <c r="T64" s="53"/>
      <c r="U64" s="53"/>
      <c r="V64" s="53"/>
      <c r="W64" s="53"/>
      <c r="X64" s="38">
        <v>0</v>
      </c>
      <c r="Y64" s="39">
        <f>Y65</f>
        <v>111</v>
      </c>
      <c r="Z64" s="40">
        <v>108.3</v>
      </c>
      <c r="AA64" s="40">
        <v>112.1</v>
      </c>
      <c r="AB64" s="54"/>
      <c r="AC64" s="55"/>
      <c r="AD64" s="8" t="s">
        <v>1</v>
      </c>
    </row>
    <row r="65" spans="1:30" ht="17.25" customHeight="1">
      <c r="A65" s="30"/>
      <c r="B65" s="56" t="s">
        <v>131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29">
        <v>119</v>
      </c>
      <c r="O65" s="36">
        <v>2</v>
      </c>
      <c r="P65" s="36">
        <v>3</v>
      </c>
      <c r="Q65" s="37">
        <v>0</v>
      </c>
      <c r="R65" s="29">
        <v>0</v>
      </c>
      <c r="S65" s="53"/>
      <c r="T65" s="53"/>
      <c r="U65" s="53"/>
      <c r="V65" s="53"/>
      <c r="W65" s="53"/>
      <c r="X65" s="38">
        <v>0</v>
      </c>
      <c r="Y65" s="39">
        <f>Y66</f>
        <v>111</v>
      </c>
      <c r="Z65" s="40">
        <v>108.3</v>
      </c>
      <c r="AA65" s="40">
        <v>112.1</v>
      </c>
      <c r="AB65" s="54"/>
      <c r="AC65" s="55"/>
      <c r="AD65" s="8" t="s">
        <v>1</v>
      </c>
    </row>
    <row r="66" spans="1:30" ht="17.25" customHeight="1">
      <c r="A66" s="30"/>
      <c r="B66" s="56" t="s">
        <v>130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29">
        <v>119</v>
      </c>
      <c r="O66" s="36">
        <v>2</v>
      </c>
      <c r="P66" s="36">
        <v>3</v>
      </c>
      <c r="Q66" s="37" t="s">
        <v>129</v>
      </c>
      <c r="R66" s="29">
        <v>0</v>
      </c>
      <c r="S66" s="53"/>
      <c r="T66" s="53"/>
      <c r="U66" s="53"/>
      <c r="V66" s="53"/>
      <c r="W66" s="53"/>
      <c r="X66" s="38">
        <v>0</v>
      </c>
      <c r="Y66" s="39">
        <f>Y67</f>
        <v>111</v>
      </c>
      <c r="Z66" s="40">
        <v>108.3</v>
      </c>
      <c r="AA66" s="40">
        <v>112.1</v>
      </c>
      <c r="AB66" s="54"/>
      <c r="AC66" s="55"/>
      <c r="AD66" s="8" t="s">
        <v>1</v>
      </c>
    </row>
    <row r="67" spans="1:30" ht="42.75" customHeight="1">
      <c r="A67" s="30"/>
      <c r="B67" s="56" t="s">
        <v>128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29">
        <v>119</v>
      </c>
      <c r="O67" s="36">
        <v>2</v>
      </c>
      <c r="P67" s="36">
        <v>3</v>
      </c>
      <c r="Q67" s="37" t="s">
        <v>127</v>
      </c>
      <c r="R67" s="29">
        <v>0</v>
      </c>
      <c r="S67" s="53"/>
      <c r="T67" s="53"/>
      <c r="U67" s="53"/>
      <c r="V67" s="53"/>
      <c r="W67" s="53"/>
      <c r="X67" s="38">
        <v>0</v>
      </c>
      <c r="Y67" s="39">
        <f>Y68</f>
        <v>111</v>
      </c>
      <c r="Z67" s="40">
        <v>108.3</v>
      </c>
      <c r="AA67" s="40">
        <v>112.1</v>
      </c>
      <c r="AB67" s="54"/>
      <c r="AC67" s="55"/>
      <c r="AD67" s="8" t="s">
        <v>1</v>
      </c>
    </row>
    <row r="68" spans="1:30" ht="39.75" customHeight="1">
      <c r="A68" s="30"/>
      <c r="B68" s="56" t="s">
        <v>126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29">
        <v>119</v>
      </c>
      <c r="O68" s="36">
        <v>2</v>
      </c>
      <c r="P68" s="36">
        <v>3</v>
      </c>
      <c r="Q68" s="37" t="s">
        <v>121</v>
      </c>
      <c r="R68" s="29">
        <v>0</v>
      </c>
      <c r="S68" s="53"/>
      <c r="T68" s="53"/>
      <c r="U68" s="53"/>
      <c r="V68" s="53"/>
      <c r="W68" s="53"/>
      <c r="X68" s="38">
        <v>0</v>
      </c>
      <c r="Y68" s="39">
        <f>Y69+Y71</f>
        <v>111</v>
      </c>
      <c r="Z68" s="40">
        <v>108.3</v>
      </c>
      <c r="AA68" s="40">
        <v>112.1</v>
      </c>
      <c r="AB68" s="54"/>
      <c r="AC68" s="55"/>
      <c r="AD68" s="8" t="s">
        <v>1</v>
      </c>
    </row>
    <row r="69" spans="1:30" ht="63.75" customHeight="1">
      <c r="A69" s="30"/>
      <c r="B69" s="56" t="s">
        <v>125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29">
        <v>119</v>
      </c>
      <c r="O69" s="36">
        <v>2</v>
      </c>
      <c r="P69" s="36">
        <v>3</v>
      </c>
      <c r="Q69" s="37" t="s">
        <v>121</v>
      </c>
      <c r="R69" s="29" t="s">
        <v>124</v>
      </c>
      <c r="S69" s="53"/>
      <c r="T69" s="53"/>
      <c r="U69" s="53"/>
      <c r="V69" s="53"/>
      <c r="W69" s="53"/>
      <c r="X69" s="38">
        <v>0</v>
      </c>
      <c r="Y69" s="39">
        <v>107.5</v>
      </c>
      <c r="Z69" s="40">
        <v>104.166</v>
      </c>
      <c r="AA69" s="40">
        <v>104.166</v>
      </c>
      <c r="AB69" s="54"/>
      <c r="AC69" s="55"/>
      <c r="AD69" s="8" t="s">
        <v>1</v>
      </c>
    </row>
    <row r="70" spans="1:30" ht="21.75" customHeight="1">
      <c r="A70" s="30"/>
      <c r="B70" s="56" t="s">
        <v>123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29">
        <v>119</v>
      </c>
      <c r="O70" s="36">
        <v>2</v>
      </c>
      <c r="P70" s="36">
        <v>3</v>
      </c>
      <c r="Q70" s="37" t="s">
        <v>121</v>
      </c>
      <c r="R70" s="29" t="s">
        <v>122</v>
      </c>
      <c r="S70" s="53"/>
      <c r="T70" s="53"/>
      <c r="U70" s="53"/>
      <c r="V70" s="53"/>
      <c r="W70" s="53"/>
      <c r="X70" s="38">
        <v>0</v>
      </c>
      <c r="Y70" s="39">
        <v>107.5</v>
      </c>
      <c r="Z70" s="40">
        <v>104.166</v>
      </c>
      <c r="AA70" s="40">
        <v>104.166</v>
      </c>
      <c r="AB70" s="54"/>
      <c r="AC70" s="55"/>
      <c r="AD70" s="8" t="s">
        <v>1</v>
      </c>
    </row>
    <row r="71" spans="1:30" ht="21.75" customHeight="1">
      <c r="A71" s="30"/>
      <c r="B71" s="56" t="s">
        <v>11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29">
        <v>119</v>
      </c>
      <c r="O71" s="36">
        <v>2</v>
      </c>
      <c r="P71" s="36">
        <v>3</v>
      </c>
      <c r="Q71" s="37" t="s">
        <v>121</v>
      </c>
      <c r="R71" s="29" t="s">
        <v>10</v>
      </c>
      <c r="S71" s="53"/>
      <c r="T71" s="53"/>
      <c r="U71" s="53"/>
      <c r="V71" s="53"/>
      <c r="W71" s="53"/>
      <c r="X71" s="38">
        <v>0</v>
      </c>
      <c r="Y71" s="39">
        <v>3.5</v>
      </c>
      <c r="Z71" s="40">
        <v>4.1340000000000003</v>
      </c>
      <c r="AA71" s="40">
        <v>7.9340000000000002</v>
      </c>
      <c r="AB71" s="54"/>
      <c r="AC71" s="55"/>
      <c r="AD71" s="8" t="s">
        <v>1</v>
      </c>
    </row>
    <row r="72" spans="1:30" ht="32.25" customHeight="1">
      <c r="A72" s="30"/>
      <c r="B72" s="56" t="s">
        <v>9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29">
        <v>119</v>
      </c>
      <c r="O72" s="36">
        <v>2</v>
      </c>
      <c r="P72" s="36">
        <v>3</v>
      </c>
      <c r="Q72" s="37" t="s">
        <v>121</v>
      </c>
      <c r="R72" s="29" t="s">
        <v>7</v>
      </c>
      <c r="S72" s="53"/>
      <c r="T72" s="53"/>
      <c r="U72" s="53"/>
      <c r="V72" s="53"/>
      <c r="W72" s="53"/>
      <c r="X72" s="38">
        <v>0</v>
      </c>
      <c r="Y72" s="39">
        <v>3.5</v>
      </c>
      <c r="Z72" s="40">
        <v>4.1340000000000003</v>
      </c>
      <c r="AA72" s="40">
        <v>7.9340000000000002</v>
      </c>
      <c r="AB72" s="54"/>
      <c r="AC72" s="55"/>
      <c r="AD72" s="8" t="s">
        <v>1</v>
      </c>
    </row>
    <row r="73" spans="1:30" ht="21.75" customHeight="1">
      <c r="A73" s="30"/>
      <c r="B73" s="56" t="s">
        <v>120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29">
        <v>119</v>
      </c>
      <c r="O73" s="36">
        <v>3</v>
      </c>
      <c r="P73" s="36">
        <v>0</v>
      </c>
      <c r="Q73" s="37">
        <v>0</v>
      </c>
      <c r="R73" s="29">
        <v>0</v>
      </c>
      <c r="S73" s="53"/>
      <c r="T73" s="53"/>
      <c r="U73" s="53"/>
      <c r="V73" s="53"/>
      <c r="W73" s="53"/>
      <c r="X73" s="38">
        <v>0</v>
      </c>
      <c r="Y73" s="50">
        <v>493</v>
      </c>
      <c r="Z73" s="50">
        <v>505.4</v>
      </c>
      <c r="AA73" s="50">
        <v>522.5</v>
      </c>
      <c r="AB73" s="54"/>
      <c r="AC73" s="55"/>
      <c r="AD73" s="8" t="s">
        <v>1</v>
      </c>
    </row>
    <row r="74" spans="1:30" ht="17.25" customHeight="1">
      <c r="A74" s="30"/>
      <c r="B74" s="56" t="s">
        <v>119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29">
        <v>119</v>
      </c>
      <c r="O74" s="36">
        <v>3</v>
      </c>
      <c r="P74" s="36">
        <v>9</v>
      </c>
      <c r="Q74" s="37">
        <v>0</v>
      </c>
      <c r="R74" s="29">
        <v>0</v>
      </c>
      <c r="S74" s="53"/>
      <c r="T74" s="53"/>
      <c r="U74" s="53"/>
      <c r="V74" s="53"/>
      <c r="W74" s="53"/>
      <c r="X74" s="38">
        <v>0</v>
      </c>
      <c r="Y74" s="50">
        <v>0</v>
      </c>
      <c r="Z74" s="50">
        <v>0</v>
      </c>
      <c r="AA74" s="50">
        <v>0</v>
      </c>
      <c r="AB74" s="54"/>
      <c r="AC74" s="55"/>
      <c r="AD74" s="8" t="s">
        <v>1</v>
      </c>
    </row>
    <row r="75" spans="1:30" ht="53.25" customHeight="1">
      <c r="A75" s="30"/>
      <c r="B75" s="56" t="s">
        <v>18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29">
        <v>119</v>
      </c>
      <c r="O75" s="36">
        <v>3</v>
      </c>
      <c r="P75" s="36">
        <v>9</v>
      </c>
      <c r="Q75" s="37" t="s">
        <v>17</v>
      </c>
      <c r="R75" s="29">
        <v>0</v>
      </c>
      <c r="S75" s="53"/>
      <c r="T75" s="53"/>
      <c r="U75" s="53"/>
      <c r="V75" s="53"/>
      <c r="W75" s="53"/>
      <c r="X75" s="38">
        <v>0</v>
      </c>
      <c r="Y75" s="50">
        <v>0</v>
      </c>
      <c r="Z75" s="50">
        <v>0</v>
      </c>
      <c r="AA75" s="50">
        <v>0</v>
      </c>
      <c r="AB75" s="54"/>
      <c r="AC75" s="55"/>
      <c r="AD75" s="8" t="s">
        <v>1</v>
      </c>
    </row>
    <row r="76" spans="1:30" ht="35.25" customHeight="1">
      <c r="A76" s="30"/>
      <c r="B76" s="56" t="s">
        <v>108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29">
        <v>119</v>
      </c>
      <c r="O76" s="36">
        <v>3</v>
      </c>
      <c r="P76" s="36">
        <v>9</v>
      </c>
      <c r="Q76" s="37" t="s">
        <v>107</v>
      </c>
      <c r="R76" s="29">
        <v>0</v>
      </c>
      <c r="S76" s="53"/>
      <c r="T76" s="53"/>
      <c r="U76" s="53"/>
      <c r="V76" s="53"/>
      <c r="W76" s="53"/>
      <c r="X76" s="38">
        <v>0</v>
      </c>
      <c r="Y76" s="50">
        <v>0</v>
      </c>
      <c r="Z76" s="50">
        <v>0</v>
      </c>
      <c r="AA76" s="50">
        <v>0</v>
      </c>
      <c r="AB76" s="54"/>
      <c r="AC76" s="55"/>
      <c r="AD76" s="8" t="s">
        <v>1</v>
      </c>
    </row>
    <row r="77" spans="1:30" ht="42.75" customHeight="1">
      <c r="A77" s="30"/>
      <c r="B77" s="56" t="s">
        <v>118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29">
        <v>119</v>
      </c>
      <c r="O77" s="36">
        <v>3</v>
      </c>
      <c r="P77" s="36">
        <v>9</v>
      </c>
      <c r="Q77" s="37" t="s">
        <v>117</v>
      </c>
      <c r="R77" s="29">
        <v>0</v>
      </c>
      <c r="S77" s="53"/>
      <c r="T77" s="53"/>
      <c r="U77" s="53"/>
      <c r="V77" s="53"/>
      <c r="W77" s="53"/>
      <c r="X77" s="38">
        <v>0</v>
      </c>
      <c r="Y77" s="50">
        <v>0</v>
      </c>
      <c r="Z77" s="50">
        <v>0</v>
      </c>
      <c r="AA77" s="50">
        <v>0</v>
      </c>
      <c r="AB77" s="54"/>
      <c r="AC77" s="55"/>
      <c r="AD77" s="8" t="s">
        <v>1</v>
      </c>
    </row>
    <row r="78" spans="1:30" ht="32.25" customHeight="1">
      <c r="A78" s="30"/>
      <c r="B78" s="56" t="s">
        <v>116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29">
        <v>119</v>
      </c>
      <c r="O78" s="36">
        <v>3</v>
      </c>
      <c r="P78" s="36">
        <v>9</v>
      </c>
      <c r="Q78" s="37" t="s">
        <v>115</v>
      </c>
      <c r="R78" s="29">
        <v>0</v>
      </c>
      <c r="S78" s="53"/>
      <c r="T78" s="53"/>
      <c r="U78" s="53"/>
      <c r="V78" s="53"/>
      <c r="W78" s="53"/>
      <c r="X78" s="38">
        <v>0</v>
      </c>
      <c r="Y78" s="50">
        <v>0</v>
      </c>
      <c r="Z78" s="50">
        <v>0</v>
      </c>
      <c r="AA78" s="50">
        <v>0</v>
      </c>
      <c r="AB78" s="54"/>
      <c r="AC78" s="55"/>
      <c r="AD78" s="8" t="s">
        <v>1</v>
      </c>
    </row>
    <row r="79" spans="1:30" ht="21.75" customHeight="1">
      <c r="A79" s="30"/>
      <c r="B79" s="56" t="s">
        <v>11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29">
        <v>119</v>
      </c>
      <c r="O79" s="36">
        <v>3</v>
      </c>
      <c r="P79" s="36">
        <v>9</v>
      </c>
      <c r="Q79" s="37" t="s">
        <v>115</v>
      </c>
      <c r="R79" s="29" t="s">
        <v>10</v>
      </c>
      <c r="S79" s="53"/>
      <c r="T79" s="53"/>
      <c r="U79" s="53"/>
      <c r="V79" s="53"/>
      <c r="W79" s="53"/>
      <c r="X79" s="38">
        <v>0</v>
      </c>
      <c r="Y79" s="50">
        <v>0</v>
      </c>
      <c r="Z79" s="50">
        <v>0</v>
      </c>
      <c r="AA79" s="50">
        <v>0</v>
      </c>
      <c r="AB79" s="54"/>
      <c r="AC79" s="55"/>
      <c r="AD79" s="8" t="s">
        <v>1</v>
      </c>
    </row>
    <row r="80" spans="1:30" ht="32.25" customHeight="1">
      <c r="A80" s="30"/>
      <c r="B80" s="56" t="s">
        <v>9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29">
        <v>119</v>
      </c>
      <c r="O80" s="36">
        <v>3</v>
      </c>
      <c r="P80" s="36">
        <v>9</v>
      </c>
      <c r="Q80" s="37" t="s">
        <v>115</v>
      </c>
      <c r="R80" s="29" t="s">
        <v>7</v>
      </c>
      <c r="S80" s="53"/>
      <c r="T80" s="53"/>
      <c r="U80" s="53"/>
      <c r="V80" s="53"/>
      <c r="W80" s="53"/>
      <c r="X80" s="38">
        <v>0</v>
      </c>
      <c r="Y80" s="50">
        <v>0</v>
      </c>
      <c r="Z80" s="50">
        <v>0</v>
      </c>
      <c r="AA80" s="50">
        <v>0</v>
      </c>
      <c r="AB80" s="54"/>
      <c r="AC80" s="55"/>
      <c r="AD80" s="8" t="s">
        <v>1</v>
      </c>
    </row>
    <row r="81" spans="1:30" ht="42.75" customHeight="1">
      <c r="A81" s="30"/>
      <c r="B81" s="56" t="s">
        <v>114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29">
        <v>119</v>
      </c>
      <c r="O81" s="36">
        <v>3</v>
      </c>
      <c r="P81" s="36">
        <v>10</v>
      </c>
      <c r="Q81" s="37">
        <v>0</v>
      </c>
      <c r="R81" s="29">
        <v>0</v>
      </c>
      <c r="S81" s="53"/>
      <c r="T81" s="53"/>
      <c r="U81" s="53"/>
      <c r="V81" s="53"/>
      <c r="W81" s="53"/>
      <c r="X81" s="38">
        <v>0</v>
      </c>
      <c r="Y81" s="50">
        <v>490</v>
      </c>
      <c r="Z81" s="50">
        <v>502.4</v>
      </c>
      <c r="AA81" s="50">
        <v>519.5</v>
      </c>
      <c r="AB81" s="54"/>
      <c r="AC81" s="55"/>
      <c r="AD81" s="8" t="s">
        <v>1</v>
      </c>
    </row>
    <row r="82" spans="1:30" ht="42.75" customHeight="1">
      <c r="A82" s="30"/>
      <c r="B82" s="56" t="s">
        <v>18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29">
        <v>119</v>
      </c>
      <c r="O82" s="36">
        <v>3</v>
      </c>
      <c r="P82" s="36">
        <v>10</v>
      </c>
      <c r="Q82" s="37" t="s">
        <v>17</v>
      </c>
      <c r="R82" s="29">
        <v>0</v>
      </c>
      <c r="S82" s="53"/>
      <c r="T82" s="53"/>
      <c r="U82" s="53"/>
      <c r="V82" s="53"/>
      <c r="W82" s="53"/>
      <c r="X82" s="38">
        <v>0</v>
      </c>
      <c r="Y82" s="50">
        <v>490</v>
      </c>
      <c r="Z82" s="50">
        <v>502.4</v>
      </c>
      <c r="AA82" s="50">
        <v>519.5</v>
      </c>
      <c r="AB82" s="54"/>
      <c r="AC82" s="55"/>
      <c r="AD82" s="8" t="s">
        <v>1</v>
      </c>
    </row>
    <row r="83" spans="1:30" ht="32.25" customHeight="1">
      <c r="A83" s="30"/>
      <c r="B83" s="56" t="s">
        <v>108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29">
        <v>119</v>
      </c>
      <c r="O83" s="36">
        <v>3</v>
      </c>
      <c r="P83" s="36">
        <v>10</v>
      </c>
      <c r="Q83" s="37" t="s">
        <v>107</v>
      </c>
      <c r="R83" s="29">
        <v>0</v>
      </c>
      <c r="S83" s="53"/>
      <c r="T83" s="53"/>
      <c r="U83" s="53"/>
      <c r="V83" s="53"/>
      <c r="W83" s="53"/>
      <c r="X83" s="38">
        <v>0</v>
      </c>
      <c r="Y83" s="50">
        <v>490</v>
      </c>
      <c r="Z83" s="50">
        <v>502.4</v>
      </c>
      <c r="AA83" s="50">
        <v>519.5</v>
      </c>
      <c r="AB83" s="54"/>
      <c r="AC83" s="55"/>
      <c r="AD83" s="8" t="s">
        <v>1</v>
      </c>
    </row>
    <row r="84" spans="1:30" ht="42.75" customHeight="1">
      <c r="A84" s="30"/>
      <c r="B84" s="56" t="s">
        <v>113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29">
        <v>119</v>
      </c>
      <c r="O84" s="36">
        <v>3</v>
      </c>
      <c r="P84" s="36">
        <v>10</v>
      </c>
      <c r="Q84" s="37" t="s">
        <v>112</v>
      </c>
      <c r="R84" s="29">
        <v>0</v>
      </c>
      <c r="S84" s="53"/>
      <c r="T84" s="53"/>
      <c r="U84" s="53"/>
      <c r="V84" s="53"/>
      <c r="W84" s="53"/>
      <c r="X84" s="38">
        <v>0</v>
      </c>
      <c r="Y84" s="50">
        <v>490</v>
      </c>
      <c r="Z84" s="50">
        <v>502.4</v>
      </c>
      <c r="AA84" s="50">
        <v>519.5</v>
      </c>
      <c r="AB84" s="54"/>
      <c r="AC84" s="55"/>
      <c r="AD84" s="8" t="s">
        <v>1</v>
      </c>
    </row>
    <row r="85" spans="1:30" ht="40.5" customHeight="1">
      <c r="A85" s="30"/>
      <c r="B85" s="56" t="s">
        <v>111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29">
        <v>119</v>
      </c>
      <c r="O85" s="36">
        <v>3</v>
      </c>
      <c r="P85" s="36">
        <v>10</v>
      </c>
      <c r="Q85" s="37" t="s">
        <v>110</v>
      </c>
      <c r="R85" s="29">
        <v>0</v>
      </c>
      <c r="S85" s="53"/>
      <c r="T85" s="53"/>
      <c r="U85" s="53"/>
      <c r="V85" s="53"/>
      <c r="W85" s="53"/>
      <c r="X85" s="38">
        <v>0</v>
      </c>
      <c r="Y85" s="50">
        <v>490</v>
      </c>
      <c r="Z85" s="50">
        <v>502.4</v>
      </c>
      <c r="AA85" s="50">
        <v>519.5</v>
      </c>
      <c r="AB85" s="54"/>
      <c r="AC85" s="55"/>
      <c r="AD85" s="8" t="s">
        <v>1</v>
      </c>
    </row>
    <row r="86" spans="1:30" ht="21.75" customHeight="1">
      <c r="A86" s="30"/>
      <c r="B86" s="56" t="s">
        <v>11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29">
        <v>119</v>
      </c>
      <c r="O86" s="36">
        <v>3</v>
      </c>
      <c r="P86" s="36">
        <v>10</v>
      </c>
      <c r="Q86" s="37" t="s">
        <v>110</v>
      </c>
      <c r="R86" s="29" t="s">
        <v>10</v>
      </c>
      <c r="S86" s="53"/>
      <c r="T86" s="53"/>
      <c r="U86" s="53"/>
      <c r="V86" s="53"/>
      <c r="W86" s="53"/>
      <c r="X86" s="38">
        <v>0</v>
      </c>
      <c r="Y86" s="50">
        <v>490</v>
      </c>
      <c r="Z86" s="50">
        <v>502.4</v>
      </c>
      <c r="AA86" s="50">
        <v>519.5</v>
      </c>
      <c r="AB86" s="54"/>
      <c r="AC86" s="55"/>
      <c r="AD86" s="8" t="s">
        <v>1</v>
      </c>
    </row>
    <row r="87" spans="1:30" ht="32.25" customHeight="1">
      <c r="A87" s="30"/>
      <c r="B87" s="56" t="s">
        <v>9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29">
        <v>119</v>
      </c>
      <c r="O87" s="36">
        <v>3</v>
      </c>
      <c r="P87" s="36">
        <v>10</v>
      </c>
      <c r="Q87" s="37" t="s">
        <v>110</v>
      </c>
      <c r="R87" s="29" t="s">
        <v>7</v>
      </c>
      <c r="S87" s="53"/>
      <c r="T87" s="53"/>
      <c r="U87" s="53"/>
      <c r="V87" s="53"/>
      <c r="W87" s="53"/>
      <c r="X87" s="38">
        <v>0</v>
      </c>
      <c r="Y87" s="50">
        <v>490</v>
      </c>
      <c r="Z87" s="50">
        <v>502.4</v>
      </c>
      <c r="AA87" s="50">
        <v>519.5</v>
      </c>
      <c r="AB87" s="54"/>
      <c r="AC87" s="55"/>
      <c r="AD87" s="8" t="s">
        <v>1</v>
      </c>
    </row>
    <row r="88" spans="1:30" ht="32.25" customHeight="1">
      <c r="A88" s="30"/>
      <c r="B88" s="56" t="s">
        <v>109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29">
        <v>119</v>
      </c>
      <c r="O88" s="36">
        <v>3</v>
      </c>
      <c r="P88" s="36">
        <v>14</v>
      </c>
      <c r="Q88" s="37">
        <v>0</v>
      </c>
      <c r="R88" s="29">
        <v>0</v>
      </c>
      <c r="S88" s="53"/>
      <c r="T88" s="53"/>
      <c r="U88" s="53"/>
      <c r="V88" s="53"/>
      <c r="W88" s="53"/>
      <c r="X88" s="38">
        <v>0</v>
      </c>
      <c r="Y88" s="50">
        <v>3</v>
      </c>
      <c r="Z88" s="50">
        <v>3</v>
      </c>
      <c r="AA88" s="50">
        <v>3</v>
      </c>
      <c r="AB88" s="54"/>
      <c r="AC88" s="55"/>
      <c r="AD88" s="8" t="s">
        <v>1</v>
      </c>
    </row>
    <row r="89" spans="1:30" ht="42.75" customHeight="1">
      <c r="A89" s="30"/>
      <c r="B89" s="56" t="s">
        <v>18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29">
        <v>119</v>
      </c>
      <c r="O89" s="36">
        <v>3</v>
      </c>
      <c r="P89" s="36">
        <v>14</v>
      </c>
      <c r="Q89" s="37" t="s">
        <v>17</v>
      </c>
      <c r="R89" s="29">
        <v>0</v>
      </c>
      <c r="S89" s="53"/>
      <c r="T89" s="53"/>
      <c r="U89" s="53"/>
      <c r="V89" s="53"/>
      <c r="W89" s="53"/>
      <c r="X89" s="38">
        <v>0</v>
      </c>
      <c r="Y89" s="50">
        <v>3</v>
      </c>
      <c r="Z89" s="50">
        <v>3</v>
      </c>
      <c r="AA89" s="50">
        <v>3</v>
      </c>
      <c r="AB89" s="54"/>
      <c r="AC89" s="55"/>
      <c r="AD89" s="8" t="s">
        <v>1</v>
      </c>
    </row>
    <row r="90" spans="1:30" ht="40.5" customHeight="1">
      <c r="A90" s="30"/>
      <c r="B90" s="56" t="s">
        <v>108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29">
        <v>119</v>
      </c>
      <c r="O90" s="36">
        <v>3</v>
      </c>
      <c r="P90" s="36">
        <v>14</v>
      </c>
      <c r="Q90" s="37" t="s">
        <v>107</v>
      </c>
      <c r="R90" s="29">
        <v>0</v>
      </c>
      <c r="S90" s="53"/>
      <c r="T90" s="53"/>
      <c r="U90" s="53"/>
      <c r="V90" s="53"/>
      <c r="W90" s="53"/>
      <c r="X90" s="38">
        <v>0</v>
      </c>
      <c r="Y90" s="50">
        <v>3</v>
      </c>
      <c r="Z90" s="50">
        <v>3</v>
      </c>
      <c r="AA90" s="50">
        <v>3</v>
      </c>
      <c r="AB90" s="54"/>
      <c r="AC90" s="55"/>
      <c r="AD90" s="8" t="s">
        <v>1</v>
      </c>
    </row>
    <row r="91" spans="1:30" ht="21.75" customHeight="1">
      <c r="A91" s="30"/>
      <c r="B91" s="56" t="s">
        <v>106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29">
        <v>119</v>
      </c>
      <c r="O91" s="36">
        <v>3</v>
      </c>
      <c r="P91" s="36">
        <v>14</v>
      </c>
      <c r="Q91" s="37" t="s">
        <v>105</v>
      </c>
      <c r="R91" s="29">
        <v>0</v>
      </c>
      <c r="S91" s="53"/>
      <c r="T91" s="53"/>
      <c r="U91" s="53"/>
      <c r="V91" s="53"/>
      <c r="W91" s="53"/>
      <c r="X91" s="38">
        <v>0</v>
      </c>
      <c r="Y91" s="50">
        <v>3</v>
      </c>
      <c r="Z91" s="50">
        <v>3</v>
      </c>
      <c r="AA91" s="50">
        <v>3</v>
      </c>
      <c r="AB91" s="54"/>
      <c r="AC91" s="55"/>
      <c r="AD91" s="8" t="s">
        <v>1</v>
      </c>
    </row>
    <row r="92" spans="1:30" ht="21.75" customHeight="1">
      <c r="A92" s="30"/>
      <c r="B92" s="56" t="s">
        <v>104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29">
        <v>119</v>
      </c>
      <c r="O92" s="36">
        <v>3</v>
      </c>
      <c r="P92" s="36">
        <v>14</v>
      </c>
      <c r="Q92" s="37" t="s">
        <v>103</v>
      </c>
      <c r="R92" s="29">
        <v>0</v>
      </c>
      <c r="S92" s="53"/>
      <c r="T92" s="53"/>
      <c r="U92" s="53"/>
      <c r="V92" s="53"/>
      <c r="W92" s="53"/>
      <c r="X92" s="38">
        <v>0</v>
      </c>
      <c r="Y92" s="50">
        <v>3</v>
      </c>
      <c r="Z92" s="50">
        <v>3</v>
      </c>
      <c r="AA92" s="50">
        <v>3</v>
      </c>
      <c r="AB92" s="54"/>
      <c r="AC92" s="55"/>
      <c r="AD92" s="8" t="s">
        <v>1</v>
      </c>
    </row>
    <row r="93" spans="1:30" ht="21.75" customHeight="1">
      <c r="A93" s="30"/>
      <c r="B93" s="56" t="s">
        <v>11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29">
        <v>119</v>
      </c>
      <c r="O93" s="36">
        <v>3</v>
      </c>
      <c r="P93" s="36">
        <v>14</v>
      </c>
      <c r="Q93" s="37" t="s">
        <v>103</v>
      </c>
      <c r="R93" s="29" t="s">
        <v>10</v>
      </c>
      <c r="S93" s="53"/>
      <c r="T93" s="53"/>
      <c r="U93" s="53"/>
      <c r="V93" s="53"/>
      <c r="W93" s="53"/>
      <c r="X93" s="38">
        <v>0</v>
      </c>
      <c r="Y93" s="50">
        <v>3</v>
      </c>
      <c r="Z93" s="50">
        <v>3</v>
      </c>
      <c r="AA93" s="50">
        <v>3</v>
      </c>
      <c r="AB93" s="54"/>
      <c r="AC93" s="55"/>
      <c r="AD93" s="8" t="s">
        <v>1</v>
      </c>
    </row>
    <row r="94" spans="1:30" ht="32.25" customHeight="1">
      <c r="A94" s="30"/>
      <c r="B94" s="56" t="s">
        <v>9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29">
        <v>119</v>
      </c>
      <c r="O94" s="36">
        <v>3</v>
      </c>
      <c r="P94" s="36">
        <v>14</v>
      </c>
      <c r="Q94" s="37" t="s">
        <v>103</v>
      </c>
      <c r="R94" s="29" t="s">
        <v>7</v>
      </c>
      <c r="S94" s="53"/>
      <c r="T94" s="53"/>
      <c r="U94" s="53"/>
      <c r="V94" s="53"/>
      <c r="W94" s="53"/>
      <c r="X94" s="38">
        <v>0</v>
      </c>
      <c r="Y94" s="50">
        <v>3</v>
      </c>
      <c r="Z94" s="50">
        <v>3</v>
      </c>
      <c r="AA94" s="50">
        <v>3</v>
      </c>
      <c r="AB94" s="54"/>
      <c r="AC94" s="55"/>
      <c r="AD94" s="8" t="s">
        <v>1</v>
      </c>
    </row>
    <row r="95" spans="1:30" ht="17.25" customHeight="1">
      <c r="A95" s="30"/>
      <c r="B95" s="56" t="s">
        <v>102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29">
        <v>119</v>
      </c>
      <c r="O95" s="36">
        <v>4</v>
      </c>
      <c r="P95" s="36">
        <v>0</v>
      </c>
      <c r="Q95" s="37">
        <v>0</v>
      </c>
      <c r="R95" s="29">
        <v>0</v>
      </c>
      <c r="S95" s="53"/>
      <c r="T95" s="53"/>
      <c r="U95" s="53"/>
      <c r="V95" s="53"/>
      <c r="W95" s="53"/>
      <c r="X95" s="38">
        <v>0</v>
      </c>
      <c r="Y95" s="50">
        <v>2448.67758</v>
      </c>
      <c r="Z95" s="50">
        <v>1675.65</v>
      </c>
      <c r="AA95" s="50">
        <v>1345.7</v>
      </c>
      <c r="AB95" s="54"/>
      <c r="AC95" s="55"/>
      <c r="AD95" s="8" t="s">
        <v>1</v>
      </c>
    </row>
    <row r="96" spans="1:30" ht="17.25" customHeight="1">
      <c r="A96" s="30"/>
      <c r="B96" s="56" t="s">
        <v>101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29">
        <v>119</v>
      </c>
      <c r="O96" s="36">
        <v>4</v>
      </c>
      <c r="P96" s="36">
        <v>9</v>
      </c>
      <c r="Q96" s="37">
        <v>0</v>
      </c>
      <c r="R96" s="29">
        <v>0</v>
      </c>
      <c r="S96" s="53"/>
      <c r="T96" s="53"/>
      <c r="U96" s="53"/>
      <c r="V96" s="53"/>
      <c r="W96" s="53"/>
      <c r="X96" s="38">
        <v>0</v>
      </c>
      <c r="Y96" s="50">
        <v>2432.7775799999999</v>
      </c>
      <c r="Z96" s="50">
        <v>1296.75</v>
      </c>
      <c r="AA96" s="50">
        <v>1329.8</v>
      </c>
      <c r="AB96" s="54"/>
      <c r="AC96" s="55"/>
      <c r="AD96" s="8" t="s">
        <v>1</v>
      </c>
    </row>
    <row r="97" spans="1:30" ht="42.75" customHeight="1">
      <c r="A97" s="30"/>
      <c r="B97" s="56" t="s">
        <v>18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29">
        <v>119</v>
      </c>
      <c r="O97" s="36">
        <v>4</v>
      </c>
      <c r="P97" s="36">
        <v>9</v>
      </c>
      <c r="Q97" s="37" t="s">
        <v>17</v>
      </c>
      <c r="R97" s="29">
        <v>0</v>
      </c>
      <c r="S97" s="53"/>
      <c r="T97" s="53"/>
      <c r="U97" s="53"/>
      <c r="V97" s="53"/>
      <c r="W97" s="53"/>
      <c r="X97" s="38">
        <v>0</v>
      </c>
      <c r="Y97" s="50">
        <v>2432.7775799999999</v>
      </c>
      <c r="Z97" s="50">
        <v>1296.75</v>
      </c>
      <c r="AA97" s="50">
        <v>1329.8</v>
      </c>
      <c r="AB97" s="54"/>
      <c r="AC97" s="55"/>
      <c r="AD97" s="8" t="s">
        <v>1</v>
      </c>
    </row>
    <row r="98" spans="1:30" ht="32.25" customHeight="1">
      <c r="A98" s="30"/>
      <c r="B98" s="56" t="s">
        <v>100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29">
        <v>119</v>
      </c>
      <c r="O98" s="36">
        <v>4</v>
      </c>
      <c r="P98" s="36">
        <v>9</v>
      </c>
      <c r="Q98" s="37" t="s">
        <v>99</v>
      </c>
      <c r="R98" s="29">
        <v>0</v>
      </c>
      <c r="S98" s="53"/>
      <c r="T98" s="53"/>
      <c r="U98" s="53"/>
      <c r="V98" s="53"/>
      <c r="W98" s="53"/>
      <c r="X98" s="38">
        <v>0</v>
      </c>
      <c r="Y98" s="50">
        <v>2432.7775799999999</v>
      </c>
      <c r="Z98" s="50">
        <v>1296.75</v>
      </c>
      <c r="AA98" s="50">
        <v>1329.8</v>
      </c>
      <c r="AB98" s="54"/>
      <c r="AC98" s="55"/>
      <c r="AD98" s="8" t="s">
        <v>1</v>
      </c>
    </row>
    <row r="99" spans="1:30" ht="32.25" customHeight="1">
      <c r="A99" s="30"/>
      <c r="B99" s="56" t="s">
        <v>98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29">
        <v>119</v>
      </c>
      <c r="O99" s="36">
        <v>4</v>
      </c>
      <c r="P99" s="36">
        <v>9</v>
      </c>
      <c r="Q99" s="37" t="s">
        <v>97</v>
      </c>
      <c r="R99" s="29">
        <v>0</v>
      </c>
      <c r="S99" s="53"/>
      <c r="T99" s="53"/>
      <c r="U99" s="53"/>
      <c r="V99" s="53"/>
      <c r="W99" s="53"/>
      <c r="X99" s="38">
        <v>0</v>
      </c>
      <c r="Y99" s="50">
        <v>2432.7775799999999</v>
      </c>
      <c r="Z99" s="50">
        <v>1296.75</v>
      </c>
      <c r="AA99" s="50">
        <v>1329.8</v>
      </c>
      <c r="AB99" s="54"/>
      <c r="AC99" s="55"/>
      <c r="AD99" s="8" t="s">
        <v>1</v>
      </c>
    </row>
    <row r="100" spans="1:30" ht="25.5" customHeight="1">
      <c r="A100" s="30"/>
      <c r="B100" s="56" t="s">
        <v>96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29">
        <v>119</v>
      </c>
      <c r="O100" s="36">
        <v>4</v>
      </c>
      <c r="P100" s="36">
        <v>9</v>
      </c>
      <c r="Q100" s="37" t="s">
        <v>95</v>
      </c>
      <c r="R100" s="29">
        <v>0</v>
      </c>
      <c r="S100" s="53"/>
      <c r="T100" s="53"/>
      <c r="U100" s="53"/>
      <c r="V100" s="53"/>
      <c r="W100" s="53"/>
      <c r="X100" s="38">
        <v>0</v>
      </c>
      <c r="Y100" s="50">
        <v>2028.73658</v>
      </c>
      <c r="Z100" s="50">
        <v>1296.75</v>
      </c>
      <c r="AA100" s="50">
        <v>1329.8</v>
      </c>
      <c r="AB100" s="54"/>
      <c r="AC100" s="55"/>
      <c r="AD100" s="8" t="s">
        <v>1</v>
      </c>
    </row>
    <row r="101" spans="1:30" ht="30" customHeight="1">
      <c r="A101" s="30"/>
      <c r="B101" s="56" t="s">
        <v>11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29">
        <v>119</v>
      </c>
      <c r="O101" s="36">
        <v>4</v>
      </c>
      <c r="P101" s="36">
        <v>9</v>
      </c>
      <c r="Q101" s="37" t="s">
        <v>95</v>
      </c>
      <c r="R101" s="29" t="s">
        <v>10</v>
      </c>
      <c r="S101" s="53"/>
      <c r="T101" s="53"/>
      <c r="U101" s="53"/>
      <c r="V101" s="53"/>
      <c r="W101" s="53"/>
      <c r="X101" s="38">
        <v>0</v>
      </c>
      <c r="Y101" s="50">
        <v>2028.73658</v>
      </c>
      <c r="Z101" s="50">
        <v>1296.75</v>
      </c>
      <c r="AA101" s="50">
        <v>1329.8</v>
      </c>
      <c r="AB101" s="54"/>
      <c r="AC101" s="55"/>
      <c r="AD101" s="8" t="s">
        <v>1</v>
      </c>
    </row>
    <row r="102" spans="1:30" ht="32.25" customHeight="1">
      <c r="A102" s="30"/>
      <c r="B102" s="56" t="s">
        <v>9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29">
        <v>119</v>
      </c>
      <c r="O102" s="36">
        <v>4</v>
      </c>
      <c r="P102" s="36">
        <v>9</v>
      </c>
      <c r="Q102" s="37" t="s">
        <v>95</v>
      </c>
      <c r="R102" s="29" t="s">
        <v>7</v>
      </c>
      <c r="S102" s="53"/>
      <c r="T102" s="53"/>
      <c r="U102" s="53"/>
      <c r="V102" s="53"/>
      <c r="W102" s="53"/>
      <c r="X102" s="38">
        <v>0</v>
      </c>
      <c r="Y102" s="50">
        <v>2028.73658</v>
      </c>
      <c r="Z102" s="50">
        <v>1296.75</v>
      </c>
      <c r="AA102" s="50">
        <v>1329.8</v>
      </c>
      <c r="AB102" s="54"/>
      <c r="AC102" s="55"/>
      <c r="AD102" s="8" t="s">
        <v>1</v>
      </c>
    </row>
    <row r="103" spans="1:30" ht="42.75" customHeight="1">
      <c r="A103" s="30"/>
      <c r="B103" s="56" t="s">
        <v>94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29">
        <v>119</v>
      </c>
      <c r="O103" s="36">
        <v>4</v>
      </c>
      <c r="P103" s="36">
        <v>9</v>
      </c>
      <c r="Q103" s="37" t="s">
        <v>93</v>
      </c>
      <c r="R103" s="29">
        <v>0</v>
      </c>
      <c r="S103" s="53"/>
      <c r="T103" s="53"/>
      <c r="U103" s="53"/>
      <c r="V103" s="53"/>
      <c r="W103" s="53"/>
      <c r="X103" s="38">
        <v>0</v>
      </c>
      <c r="Y103" s="50">
        <v>404.041</v>
      </c>
      <c r="Z103" s="50">
        <v>0</v>
      </c>
      <c r="AA103" s="50">
        <v>0</v>
      </c>
      <c r="AB103" s="54"/>
      <c r="AC103" s="55"/>
      <c r="AD103" s="8" t="s">
        <v>1</v>
      </c>
    </row>
    <row r="104" spans="1:30" ht="21.75" customHeight="1">
      <c r="A104" s="30"/>
      <c r="B104" s="56" t="s">
        <v>11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29">
        <v>119</v>
      </c>
      <c r="O104" s="36">
        <v>4</v>
      </c>
      <c r="P104" s="36">
        <v>9</v>
      </c>
      <c r="Q104" s="37" t="s">
        <v>93</v>
      </c>
      <c r="R104" s="29" t="s">
        <v>10</v>
      </c>
      <c r="S104" s="53"/>
      <c r="T104" s="53"/>
      <c r="U104" s="53"/>
      <c r="V104" s="53"/>
      <c r="W104" s="53"/>
      <c r="X104" s="38">
        <v>0</v>
      </c>
      <c r="Y104" s="50">
        <v>404.041</v>
      </c>
      <c r="Z104" s="50">
        <v>0</v>
      </c>
      <c r="AA104" s="50">
        <v>0</v>
      </c>
      <c r="AB104" s="54"/>
      <c r="AC104" s="55"/>
      <c r="AD104" s="8" t="s">
        <v>1</v>
      </c>
    </row>
    <row r="105" spans="1:30" ht="32.25" customHeight="1">
      <c r="A105" s="30"/>
      <c r="B105" s="56" t="s">
        <v>9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29">
        <v>119</v>
      </c>
      <c r="O105" s="36">
        <v>4</v>
      </c>
      <c r="P105" s="36">
        <v>9</v>
      </c>
      <c r="Q105" s="37" t="s">
        <v>93</v>
      </c>
      <c r="R105" s="29" t="s">
        <v>7</v>
      </c>
      <c r="S105" s="53"/>
      <c r="T105" s="53"/>
      <c r="U105" s="53"/>
      <c r="V105" s="53"/>
      <c r="W105" s="53"/>
      <c r="X105" s="38">
        <v>0</v>
      </c>
      <c r="Y105" s="50">
        <v>404.041</v>
      </c>
      <c r="Z105" s="50">
        <v>0</v>
      </c>
      <c r="AA105" s="50">
        <v>0</v>
      </c>
      <c r="AB105" s="54"/>
      <c r="AC105" s="55"/>
      <c r="AD105" s="8" t="s">
        <v>1</v>
      </c>
    </row>
    <row r="106" spans="1:30" ht="21.75" customHeight="1">
      <c r="A106" s="30"/>
      <c r="B106" s="56" t="s">
        <v>92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29">
        <v>119</v>
      </c>
      <c r="O106" s="36">
        <v>4</v>
      </c>
      <c r="P106" s="36">
        <v>12</v>
      </c>
      <c r="Q106" s="37">
        <v>0</v>
      </c>
      <c r="R106" s="29">
        <v>0</v>
      </c>
      <c r="S106" s="53"/>
      <c r="T106" s="53"/>
      <c r="U106" s="53"/>
      <c r="V106" s="53"/>
      <c r="W106" s="53"/>
      <c r="X106" s="38">
        <v>0</v>
      </c>
      <c r="Y106" s="50">
        <v>15.9</v>
      </c>
      <c r="Z106" s="50">
        <v>378.9</v>
      </c>
      <c r="AA106" s="50">
        <v>15.9</v>
      </c>
      <c r="AB106" s="54"/>
      <c r="AC106" s="55"/>
      <c r="AD106" s="8" t="s">
        <v>1</v>
      </c>
    </row>
    <row r="107" spans="1:30" ht="56.25" customHeight="1">
      <c r="A107" s="30"/>
      <c r="B107" s="56" t="s">
        <v>18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29">
        <v>119</v>
      </c>
      <c r="O107" s="36">
        <v>4</v>
      </c>
      <c r="P107" s="36">
        <v>12</v>
      </c>
      <c r="Q107" s="37" t="s">
        <v>17</v>
      </c>
      <c r="R107" s="29">
        <v>0</v>
      </c>
      <c r="S107" s="53"/>
      <c r="T107" s="53"/>
      <c r="U107" s="53"/>
      <c r="V107" s="53"/>
      <c r="W107" s="53"/>
      <c r="X107" s="38">
        <v>0</v>
      </c>
      <c r="Y107" s="50">
        <v>15.9</v>
      </c>
      <c r="Z107" s="50">
        <v>378.9</v>
      </c>
      <c r="AA107" s="50">
        <v>15.9</v>
      </c>
      <c r="AB107" s="54"/>
      <c r="AC107" s="55"/>
      <c r="AD107" s="8" t="s">
        <v>1</v>
      </c>
    </row>
    <row r="108" spans="1:30" ht="53.25" customHeight="1">
      <c r="A108" s="30"/>
      <c r="B108" s="56" t="s">
        <v>91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29">
        <v>119</v>
      </c>
      <c r="O108" s="36">
        <v>4</v>
      </c>
      <c r="P108" s="36">
        <v>12</v>
      </c>
      <c r="Q108" s="37" t="s">
        <v>90</v>
      </c>
      <c r="R108" s="29">
        <v>0</v>
      </c>
      <c r="S108" s="53"/>
      <c r="T108" s="53"/>
      <c r="U108" s="53"/>
      <c r="V108" s="53"/>
      <c r="W108" s="53"/>
      <c r="X108" s="38">
        <v>0</v>
      </c>
      <c r="Y108" s="50">
        <v>0</v>
      </c>
      <c r="Z108" s="50">
        <v>0</v>
      </c>
      <c r="AA108" s="50">
        <v>0</v>
      </c>
      <c r="AB108" s="54"/>
      <c r="AC108" s="55"/>
      <c r="AD108" s="8" t="s">
        <v>1</v>
      </c>
    </row>
    <row r="109" spans="1:30" ht="21.75" customHeight="1">
      <c r="A109" s="30"/>
      <c r="B109" s="56" t="s">
        <v>89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29">
        <v>119</v>
      </c>
      <c r="O109" s="36">
        <v>4</v>
      </c>
      <c r="P109" s="36">
        <v>12</v>
      </c>
      <c r="Q109" s="37" t="s">
        <v>88</v>
      </c>
      <c r="R109" s="29">
        <v>0</v>
      </c>
      <c r="S109" s="53"/>
      <c r="T109" s="53"/>
      <c r="U109" s="53"/>
      <c r="V109" s="53"/>
      <c r="W109" s="53"/>
      <c r="X109" s="38">
        <v>0</v>
      </c>
      <c r="Y109" s="50">
        <v>0</v>
      </c>
      <c r="Z109" s="50">
        <v>0</v>
      </c>
      <c r="AA109" s="50">
        <v>0</v>
      </c>
      <c r="AB109" s="54"/>
      <c r="AC109" s="55"/>
      <c r="AD109" s="8" t="s">
        <v>1</v>
      </c>
    </row>
    <row r="110" spans="1:30" ht="32.25" customHeight="1">
      <c r="A110" s="30"/>
      <c r="B110" s="56" t="s">
        <v>87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29">
        <v>119</v>
      </c>
      <c r="O110" s="36">
        <v>4</v>
      </c>
      <c r="P110" s="36">
        <v>12</v>
      </c>
      <c r="Q110" s="37" t="s">
        <v>86</v>
      </c>
      <c r="R110" s="29">
        <v>0</v>
      </c>
      <c r="S110" s="53"/>
      <c r="T110" s="53"/>
      <c r="U110" s="53"/>
      <c r="V110" s="53"/>
      <c r="W110" s="53"/>
      <c r="X110" s="38">
        <v>0</v>
      </c>
      <c r="Y110" s="50">
        <v>0</v>
      </c>
      <c r="Z110" s="50">
        <v>0</v>
      </c>
      <c r="AA110" s="50">
        <v>0</v>
      </c>
      <c r="AB110" s="54"/>
      <c r="AC110" s="55"/>
      <c r="AD110" s="8" t="s">
        <v>1</v>
      </c>
    </row>
    <row r="111" spans="1:30" ht="21.75" customHeight="1">
      <c r="A111" s="30"/>
      <c r="B111" s="56" t="s">
        <v>11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29">
        <v>119</v>
      </c>
      <c r="O111" s="36">
        <v>4</v>
      </c>
      <c r="P111" s="36">
        <v>12</v>
      </c>
      <c r="Q111" s="37" t="s">
        <v>86</v>
      </c>
      <c r="R111" s="29" t="s">
        <v>10</v>
      </c>
      <c r="S111" s="53"/>
      <c r="T111" s="53"/>
      <c r="U111" s="53"/>
      <c r="V111" s="53"/>
      <c r="W111" s="53"/>
      <c r="X111" s="38">
        <v>0</v>
      </c>
      <c r="Y111" s="50">
        <v>0</v>
      </c>
      <c r="Z111" s="50">
        <v>0</v>
      </c>
      <c r="AA111" s="50">
        <v>0</v>
      </c>
      <c r="AB111" s="54"/>
      <c r="AC111" s="55"/>
      <c r="AD111" s="8" t="s">
        <v>1</v>
      </c>
    </row>
    <row r="112" spans="1:30" ht="32.25" customHeight="1">
      <c r="A112" s="30"/>
      <c r="B112" s="56" t="s">
        <v>9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29">
        <v>119</v>
      </c>
      <c r="O112" s="36">
        <v>4</v>
      </c>
      <c r="P112" s="36">
        <v>12</v>
      </c>
      <c r="Q112" s="37" t="s">
        <v>86</v>
      </c>
      <c r="R112" s="29" t="s">
        <v>7</v>
      </c>
      <c r="S112" s="53"/>
      <c r="T112" s="53"/>
      <c r="U112" s="53"/>
      <c r="V112" s="53"/>
      <c r="W112" s="53"/>
      <c r="X112" s="38">
        <v>0</v>
      </c>
      <c r="Y112" s="50">
        <v>0</v>
      </c>
      <c r="Z112" s="50">
        <v>0</v>
      </c>
      <c r="AA112" s="50">
        <v>0</v>
      </c>
      <c r="AB112" s="54"/>
      <c r="AC112" s="55"/>
      <c r="AD112" s="8" t="s">
        <v>1</v>
      </c>
    </row>
    <row r="113" spans="1:30" ht="32.25" customHeight="1">
      <c r="A113" s="30"/>
      <c r="B113" s="56" t="s">
        <v>85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29">
        <v>119</v>
      </c>
      <c r="O113" s="36">
        <v>4</v>
      </c>
      <c r="P113" s="36">
        <v>12</v>
      </c>
      <c r="Q113" s="37" t="s">
        <v>84</v>
      </c>
      <c r="R113" s="29">
        <v>0</v>
      </c>
      <c r="S113" s="53"/>
      <c r="T113" s="53"/>
      <c r="U113" s="53"/>
      <c r="V113" s="53"/>
      <c r="W113" s="53"/>
      <c r="X113" s="38">
        <v>0</v>
      </c>
      <c r="Y113" s="50">
        <v>15.9</v>
      </c>
      <c r="Z113" s="50">
        <v>378.9</v>
      </c>
      <c r="AA113" s="50">
        <v>15.9</v>
      </c>
      <c r="AB113" s="54"/>
      <c r="AC113" s="55"/>
      <c r="AD113" s="8" t="s">
        <v>1</v>
      </c>
    </row>
    <row r="114" spans="1:30" ht="42.75" customHeight="1">
      <c r="A114" s="30"/>
      <c r="B114" s="56" t="s">
        <v>83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29">
        <v>119</v>
      </c>
      <c r="O114" s="36">
        <v>4</v>
      </c>
      <c r="P114" s="36">
        <v>12</v>
      </c>
      <c r="Q114" s="37" t="s">
        <v>82</v>
      </c>
      <c r="R114" s="29">
        <v>0</v>
      </c>
      <c r="S114" s="53"/>
      <c r="T114" s="53"/>
      <c r="U114" s="53"/>
      <c r="V114" s="53"/>
      <c r="W114" s="53"/>
      <c r="X114" s="38">
        <v>0</v>
      </c>
      <c r="Y114" s="50">
        <v>15.9</v>
      </c>
      <c r="Z114" s="50">
        <v>15.9</v>
      </c>
      <c r="AA114" s="50">
        <v>15.9</v>
      </c>
      <c r="AB114" s="54"/>
      <c r="AC114" s="55"/>
      <c r="AD114" s="8" t="s">
        <v>1</v>
      </c>
    </row>
    <row r="115" spans="1:30" ht="84.75" customHeight="1">
      <c r="A115" s="30"/>
      <c r="B115" s="56" t="s">
        <v>81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29">
        <v>119</v>
      </c>
      <c r="O115" s="36">
        <v>4</v>
      </c>
      <c r="P115" s="36">
        <v>12</v>
      </c>
      <c r="Q115" s="37" t="s">
        <v>80</v>
      </c>
      <c r="R115" s="29">
        <v>0</v>
      </c>
      <c r="S115" s="53"/>
      <c r="T115" s="53"/>
      <c r="U115" s="53"/>
      <c r="V115" s="53"/>
      <c r="W115" s="53"/>
      <c r="X115" s="38">
        <v>0</v>
      </c>
      <c r="Y115" s="50">
        <v>15.9</v>
      </c>
      <c r="Z115" s="50">
        <v>15.9</v>
      </c>
      <c r="AA115" s="50">
        <v>15.9</v>
      </c>
      <c r="AB115" s="54"/>
      <c r="AC115" s="55"/>
      <c r="AD115" s="8" t="s">
        <v>1</v>
      </c>
    </row>
    <row r="116" spans="1:30" ht="17.25" customHeight="1">
      <c r="A116" s="30"/>
      <c r="B116" s="56" t="s">
        <v>37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29">
        <v>119</v>
      </c>
      <c r="O116" s="36">
        <v>4</v>
      </c>
      <c r="P116" s="36">
        <v>12</v>
      </c>
      <c r="Q116" s="37" t="s">
        <v>80</v>
      </c>
      <c r="R116" s="29" t="s">
        <v>36</v>
      </c>
      <c r="S116" s="53"/>
      <c r="T116" s="53"/>
      <c r="U116" s="53"/>
      <c r="V116" s="53"/>
      <c r="W116" s="53"/>
      <c r="X116" s="38">
        <v>0</v>
      </c>
      <c r="Y116" s="50">
        <v>15.9</v>
      </c>
      <c r="Z116" s="50">
        <v>15.9</v>
      </c>
      <c r="AA116" s="50">
        <v>15.9</v>
      </c>
      <c r="AB116" s="54"/>
      <c r="AC116" s="55"/>
      <c r="AD116" s="8" t="s">
        <v>1</v>
      </c>
    </row>
    <row r="117" spans="1:30" ht="17.25" customHeight="1">
      <c r="A117" s="30"/>
      <c r="B117" s="56" t="s">
        <v>35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29">
        <v>119</v>
      </c>
      <c r="O117" s="36">
        <v>4</v>
      </c>
      <c r="P117" s="36">
        <v>12</v>
      </c>
      <c r="Q117" s="37" t="s">
        <v>80</v>
      </c>
      <c r="R117" s="29" t="s">
        <v>33</v>
      </c>
      <c r="S117" s="53"/>
      <c r="T117" s="53"/>
      <c r="U117" s="53"/>
      <c r="V117" s="53"/>
      <c r="W117" s="53"/>
      <c r="X117" s="38">
        <v>0</v>
      </c>
      <c r="Y117" s="50">
        <v>15.9</v>
      </c>
      <c r="Z117" s="50">
        <v>15.9</v>
      </c>
      <c r="AA117" s="50">
        <v>15.9</v>
      </c>
      <c r="AB117" s="54"/>
      <c r="AC117" s="55"/>
      <c r="AD117" s="8" t="s">
        <v>1</v>
      </c>
    </row>
    <row r="118" spans="1:30" ht="53.25" customHeight="1">
      <c r="A118" s="30"/>
      <c r="B118" s="56" t="s">
        <v>79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29">
        <v>119</v>
      </c>
      <c r="O118" s="36">
        <v>4</v>
      </c>
      <c r="P118" s="36">
        <v>12</v>
      </c>
      <c r="Q118" s="37" t="s">
        <v>78</v>
      </c>
      <c r="R118" s="29">
        <v>0</v>
      </c>
      <c r="S118" s="53"/>
      <c r="T118" s="53"/>
      <c r="U118" s="53"/>
      <c r="V118" s="53"/>
      <c r="W118" s="53"/>
      <c r="X118" s="38">
        <v>0</v>
      </c>
      <c r="Y118" s="50">
        <v>0</v>
      </c>
      <c r="Z118" s="50">
        <v>363</v>
      </c>
      <c r="AA118" s="50">
        <v>0</v>
      </c>
      <c r="AB118" s="54"/>
      <c r="AC118" s="55"/>
      <c r="AD118" s="8" t="s">
        <v>1</v>
      </c>
    </row>
    <row r="119" spans="1:30" ht="137.25" customHeight="1">
      <c r="A119" s="30"/>
      <c r="B119" s="56" t="s">
        <v>77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29">
        <v>119</v>
      </c>
      <c r="O119" s="36">
        <v>4</v>
      </c>
      <c r="P119" s="36">
        <v>12</v>
      </c>
      <c r="Q119" s="37" t="s">
        <v>76</v>
      </c>
      <c r="R119" s="29">
        <v>0</v>
      </c>
      <c r="S119" s="53"/>
      <c r="T119" s="53"/>
      <c r="U119" s="53"/>
      <c r="V119" s="53"/>
      <c r="W119" s="53"/>
      <c r="X119" s="38">
        <v>0</v>
      </c>
      <c r="Y119" s="50">
        <v>0</v>
      </c>
      <c r="Z119" s="50">
        <v>363</v>
      </c>
      <c r="AA119" s="50">
        <v>0</v>
      </c>
      <c r="AB119" s="54"/>
      <c r="AC119" s="55"/>
      <c r="AD119" s="8" t="s">
        <v>1</v>
      </c>
    </row>
    <row r="120" spans="1:30" ht="21.75" customHeight="1">
      <c r="A120" s="30"/>
      <c r="B120" s="56" t="s">
        <v>11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29">
        <v>119</v>
      </c>
      <c r="O120" s="36">
        <v>4</v>
      </c>
      <c r="P120" s="36">
        <v>12</v>
      </c>
      <c r="Q120" s="37" t="s">
        <v>76</v>
      </c>
      <c r="R120" s="29" t="s">
        <v>10</v>
      </c>
      <c r="S120" s="53"/>
      <c r="T120" s="53"/>
      <c r="U120" s="53"/>
      <c r="V120" s="53"/>
      <c r="W120" s="53"/>
      <c r="X120" s="38">
        <v>0</v>
      </c>
      <c r="Y120" s="50">
        <v>0</v>
      </c>
      <c r="Z120" s="50">
        <v>363</v>
      </c>
      <c r="AA120" s="50">
        <v>0</v>
      </c>
      <c r="AB120" s="54"/>
      <c r="AC120" s="55"/>
      <c r="AD120" s="8" t="s">
        <v>1</v>
      </c>
    </row>
    <row r="121" spans="1:30" ht="32.25" customHeight="1">
      <c r="A121" s="30"/>
      <c r="B121" s="56" t="s">
        <v>9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29">
        <v>119</v>
      </c>
      <c r="O121" s="36">
        <v>4</v>
      </c>
      <c r="P121" s="36">
        <v>12</v>
      </c>
      <c r="Q121" s="37" t="s">
        <v>76</v>
      </c>
      <c r="R121" s="29" t="s">
        <v>7</v>
      </c>
      <c r="S121" s="53"/>
      <c r="T121" s="53"/>
      <c r="U121" s="53"/>
      <c r="V121" s="53"/>
      <c r="W121" s="53"/>
      <c r="X121" s="38">
        <v>0</v>
      </c>
      <c r="Y121" s="50">
        <v>0</v>
      </c>
      <c r="Z121" s="50">
        <v>363</v>
      </c>
      <c r="AA121" s="50">
        <v>0</v>
      </c>
      <c r="AB121" s="54"/>
      <c r="AC121" s="55"/>
      <c r="AD121" s="8" t="s">
        <v>1</v>
      </c>
    </row>
    <row r="122" spans="1:30" ht="17.25" customHeight="1">
      <c r="A122" s="30"/>
      <c r="B122" s="56" t="s">
        <v>75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29">
        <v>119</v>
      </c>
      <c r="O122" s="36">
        <v>5</v>
      </c>
      <c r="P122" s="36">
        <v>0</v>
      </c>
      <c r="Q122" s="37">
        <v>0</v>
      </c>
      <c r="R122" s="29">
        <v>0</v>
      </c>
      <c r="S122" s="53"/>
      <c r="T122" s="53"/>
      <c r="U122" s="53"/>
      <c r="V122" s="53"/>
      <c r="W122" s="53"/>
      <c r="X122" s="38">
        <v>0</v>
      </c>
      <c r="Y122" s="50">
        <v>2359.1909999999998</v>
      </c>
      <c r="Z122" s="50">
        <v>542.07799999999997</v>
      </c>
      <c r="AA122" s="50">
        <v>511.61599999999999</v>
      </c>
      <c r="AB122" s="54"/>
      <c r="AC122" s="55"/>
      <c r="AD122" s="8" t="s">
        <v>1</v>
      </c>
    </row>
    <row r="123" spans="1:30" ht="17.25" customHeight="1">
      <c r="A123" s="30"/>
      <c r="B123" s="56" t="s">
        <v>74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29">
        <v>119</v>
      </c>
      <c r="O123" s="36">
        <v>5</v>
      </c>
      <c r="P123" s="36">
        <v>2</v>
      </c>
      <c r="Q123" s="37">
        <v>0</v>
      </c>
      <c r="R123" s="29">
        <v>0</v>
      </c>
      <c r="S123" s="53"/>
      <c r="T123" s="53"/>
      <c r="U123" s="53"/>
      <c r="V123" s="53"/>
      <c r="W123" s="53"/>
      <c r="X123" s="38">
        <v>0</v>
      </c>
      <c r="Y123" s="50">
        <v>1349</v>
      </c>
      <c r="Z123" s="50">
        <v>0</v>
      </c>
      <c r="AA123" s="50">
        <v>0</v>
      </c>
      <c r="AB123" s="54"/>
      <c r="AC123" s="55"/>
      <c r="AD123" s="8" t="s">
        <v>1</v>
      </c>
    </row>
    <row r="124" spans="1:30" ht="51" customHeight="1">
      <c r="A124" s="30"/>
      <c r="B124" s="56" t="s">
        <v>18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29">
        <v>119</v>
      </c>
      <c r="O124" s="36">
        <v>5</v>
      </c>
      <c r="P124" s="36">
        <v>2</v>
      </c>
      <c r="Q124" s="37" t="s">
        <v>17</v>
      </c>
      <c r="R124" s="29">
        <v>0</v>
      </c>
      <c r="S124" s="53"/>
      <c r="T124" s="53"/>
      <c r="U124" s="53"/>
      <c r="V124" s="53"/>
      <c r="W124" s="53"/>
      <c r="X124" s="38">
        <v>0</v>
      </c>
      <c r="Y124" s="50">
        <v>1349</v>
      </c>
      <c r="Z124" s="50">
        <v>0</v>
      </c>
      <c r="AA124" s="50">
        <v>0</v>
      </c>
      <c r="AB124" s="54"/>
      <c r="AC124" s="55"/>
      <c r="AD124" s="8" t="s">
        <v>1</v>
      </c>
    </row>
    <row r="125" spans="1:30" ht="53.25" customHeight="1">
      <c r="A125" s="30"/>
      <c r="B125" s="56" t="s">
        <v>68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29">
        <v>119</v>
      </c>
      <c r="O125" s="36">
        <v>5</v>
      </c>
      <c r="P125" s="36">
        <v>2</v>
      </c>
      <c r="Q125" s="37" t="s">
        <v>67</v>
      </c>
      <c r="R125" s="29">
        <v>0</v>
      </c>
      <c r="S125" s="53"/>
      <c r="T125" s="53"/>
      <c r="U125" s="53"/>
      <c r="V125" s="53"/>
      <c r="W125" s="53"/>
      <c r="X125" s="38">
        <v>0</v>
      </c>
      <c r="Y125" s="50">
        <v>1349</v>
      </c>
      <c r="Z125" s="50">
        <v>0</v>
      </c>
      <c r="AA125" s="50">
        <v>0</v>
      </c>
      <c r="AB125" s="54"/>
      <c r="AC125" s="55"/>
      <c r="AD125" s="8" t="s">
        <v>1</v>
      </c>
    </row>
    <row r="126" spans="1:30" ht="21.75" customHeight="1">
      <c r="A126" s="30"/>
      <c r="B126" s="56" t="s">
        <v>73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29">
        <v>119</v>
      </c>
      <c r="O126" s="36">
        <v>5</v>
      </c>
      <c r="P126" s="36">
        <v>2</v>
      </c>
      <c r="Q126" s="37" t="s">
        <v>72</v>
      </c>
      <c r="R126" s="29">
        <v>0</v>
      </c>
      <c r="S126" s="53"/>
      <c r="T126" s="53"/>
      <c r="U126" s="53"/>
      <c r="V126" s="53"/>
      <c r="W126" s="53"/>
      <c r="X126" s="38">
        <v>0</v>
      </c>
      <c r="Y126" s="50">
        <v>1349</v>
      </c>
      <c r="Z126" s="50">
        <v>0</v>
      </c>
      <c r="AA126" s="50">
        <v>0</v>
      </c>
      <c r="AB126" s="54"/>
      <c r="AC126" s="55"/>
      <c r="AD126" s="8" t="s">
        <v>1</v>
      </c>
    </row>
    <row r="127" spans="1:30" ht="21.75" customHeight="1">
      <c r="A127" s="30"/>
      <c r="B127" s="56" t="s">
        <v>71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29">
        <v>119</v>
      </c>
      <c r="O127" s="36">
        <v>5</v>
      </c>
      <c r="P127" s="36">
        <v>2</v>
      </c>
      <c r="Q127" s="37" t="s">
        <v>70</v>
      </c>
      <c r="R127" s="29">
        <v>0</v>
      </c>
      <c r="S127" s="53"/>
      <c r="T127" s="53"/>
      <c r="U127" s="53"/>
      <c r="V127" s="53"/>
      <c r="W127" s="53"/>
      <c r="X127" s="38">
        <v>0</v>
      </c>
      <c r="Y127" s="50">
        <v>1349</v>
      </c>
      <c r="Z127" s="50">
        <v>0</v>
      </c>
      <c r="AA127" s="50">
        <v>0</v>
      </c>
      <c r="AB127" s="54"/>
      <c r="AC127" s="55"/>
      <c r="AD127" s="8" t="s">
        <v>1</v>
      </c>
    </row>
    <row r="128" spans="1:30" ht="21.75" customHeight="1">
      <c r="A128" s="30"/>
      <c r="B128" s="56" t="s">
        <v>11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29">
        <v>119</v>
      </c>
      <c r="O128" s="36">
        <v>5</v>
      </c>
      <c r="P128" s="36">
        <v>2</v>
      </c>
      <c r="Q128" s="37" t="s">
        <v>70</v>
      </c>
      <c r="R128" s="29" t="s">
        <v>10</v>
      </c>
      <c r="S128" s="53"/>
      <c r="T128" s="53"/>
      <c r="U128" s="53"/>
      <c r="V128" s="53"/>
      <c r="W128" s="53"/>
      <c r="X128" s="38">
        <v>0</v>
      </c>
      <c r="Y128" s="50">
        <v>1349</v>
      </c>
      <c r="Z128" s="50">
        <v>0</v>
      </c>
      <c r="AA128" s="50">
        <v>0</v>
      </c>
      <c r="AB128" s="54"/>
      <c r="AC128" s="55"/>
      <c r="AD128" s="8" t="s">
        <v>1</v>
      </c>
    </row>
    <row r="129" spans="1:30" ht="32.25" customHeight="1">
      <c r="A129" s="30"/>
      <c r="B129" s="56" t="s">
        <v>9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29">
        <v>119</v>
      </c>
      <c r="O129" s="36">
        <v>5</v>
      </c>
      <c r="P129" s="36">
        <v>2</v>
      </c>
      <c r="Q129" s="37" t="s">
        <v>70</v>
      </c>
      <c r="R129" s="29" t="s">
        <v>7</v>
      </c>
      <c r="S129" s="53"/>
      <c r="T129" s="53"/>
      <c r="U129" s="53"/>
      <c r="V129" s="53"/>
      <c r="W129" s="53"/>
      <c r="X129" s="38">
        <v>0</v>
      </c>
      <c r="Y129" s="50">
        <v>1349</v>
      </c>
      <c r="Z129" s="50">
        <v>0</v>
      </c>
      <c r="AA129" s="50">
        <v>0</v>
      </c>
      <c r="AB129" s="54"/>
      <c r="AC129" s="55"/>
      <c r="AD129" s="8" t="s">
        <v>1</v>
      </c>
    </row>
    <row r="130" spans="1:30" ht="17.25" customHeight="1">
      <c r="A130" s="30"/>
      <c r="B130" s="56" t="s">
        <v>69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29">
        <v>119</v>
      </c>
      <c r="O130" s="36">
        <v>5</v>
      </c>
      <c r="P130" s="36">
        <v>3</v>
      </c>
      <c r="Q130" s="37">
        <v>0</v>
      </c>
      <c r="R130" s="29">
        <v>0</v>
      </c>
      <c r="S130" s="53"/>
      <c r="T130" s="53"/>
      <c r="U130" s="53"/>
      <c r="V130" s="53"/>
      <c r="W130" s="53"/>
      <c r="X130" s="38">
        <v>0</v>
      </c>
      <c r="Y130" s="50">
        <v>1010.191</v>
      </c>
      <c r="Z130" s="50">
        <v>542.07799999999997</v>
      </c>
      <c r="AA130" s="50">
        <v>511.61599999999999</v>
      </c>
      <c r="AB130" s="54"/>
      <c r="AC130" s="55"/>
      <c r="AD130" s="8" t="s">
        <v>1</v>
      </c>
    </row>
    <row r="131" spans="1:30" ht="42.75" customHeight="1">
      <c r="A131" s="30"/>
      <c r="B131" s="56" t="s">
        <v>18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29">
        <v>119</v>
      </c>
      <c r="O131" s="36">
        <v>5</v>
      </c>
      <c r="P131" s="36">
        <v>3</v>
      </c>
      <c r="Q131" s="37" t="s">
        <v>17</v>
      </c>
      <c r="R131" s="29">
        <v>0</v>
      </c>
      <c r="S131" s="53"/>
      <c r="T131" s="53"/>
      <c r="U131" s="53"/>
      <c r="V131" s="53"/>
      <c r="W131" s="53"/>
      <c r="X131" s="38">
        <v>0</v>
      </c>
      <c r="Y131" s="50">
        <v>1010.191</v>
      </c>
      <c r="Z131" s="50">
        <v>542.07799999999997</v>
      </c>
      <c r="AA131" s="50">
        <v>511.61599999999999</v>
      </c>
      <c r="AB131" s="54"/>
      <c r="AC131" s="55"/>
      <c r="AD131" s="8" t="s">
        <v>1</v>
      </c>
    </row>
    <row r="132" spans="1:30" ht="53.25" customHeight="1">
      <c r="A132" s="30"/>
      <c r="B132" s="56" t="s">
        <v>68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29">
        <v>119</v>
      </c>
      <c r="O132" s="36">
        <v>5</v>
      </c>
      <c r="P132" s="36">
        <v>3</v>
      </c>
      <c r="Q132" s="37" t="s">
        <v>67</v>
      </c>
      <c r="R132" s="29">
        <v>0</v>
      </c>
      <c r="S132" s="53"/>
      <c r="T132" s="53"/>
      <c r="U132" s="53"/>
      <c r="V132" s="53"/>
      <c r="W132" s="53"/>
      <c r="X132" s="38">
        <v>0</v>
      </c>
      <c r="Y132" s="50">
        <v>1010.191</v>
      </c>
      <c r="Z132" s="50">
        <v>542.07799999999997</v>
      </c>
      <c r="AA132" s="50">
        <v>511.61599999999999</v>
      </c>
      <c r="AB132" s="54"/>
      <c r="AC132" s="55"/>
      <c r="AD132" s="8" t="s">
        <v>1</v>
      </c>
    </row>
    <row r="133" spans="1:30" ht="32.25" customHeight="1">
      <c r="A133" s="30"/>
      <c r="B133" s="56" t="s">
        <v>66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29">
        <v>119</v>
      </c>
      <c r="O133" s="36">
        <v>5</v>
      </c>
      <c r="P133" s="36">
        <v>3</v>
      </c>
      <c r="Q133" s="37" t="s">
        <v>65</v>
      </c>
      <c r="R133" s="29">
        <v>0</v>
      </c>
      <c r="S133" s="53"/>
      <c r="T133" s="53"/>
      <c r="U133" s="53"/>
      <c r="V133" s="53"/>
      <c r="W133" s="53"/>
      <c r="X133" s="38">
        <v>0</v>
      </c>
      <c r="Y133" s="50">
        <v>30</v>
      </c>
      <c r="Z133" s="50">
        <v>0</v>
      </c>
      <c r="AA133" s="50">
        <v>0</v>
      </c>
      <c r="AB133" s="54"/>
      <c r="AC133" s="55"/>
      <c r="AD133" s="8" t="s">
        <v>1</v>
      </c>
    </row>
    <row r="134" spans="1:30" ht="17.25" customHeight="1">
      <c r="A134" s="30"/>
      <c r="B134" s="56" t="s">
        <v>64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29">
        <v>119</v>
      </c>
      <c r="O134" s="36">
        <v>5</v>
      </c>
      <c r="P134" s="36">
        <v>3</v>
      </c>
      <c r="Q134" s="37" t="s">
        <v>63</v>
      </c>
      <c r="R134" s="29">
        <v>0</v>
      </c>
      <c r="S134" s="53"/>
      <c r="T134" s="53"/>
      <c r="U134" s="53"/>
      <c r="V134" s="53"/>
      <c r="W134" s="53"/>
      <c r="X134" s="38">
        <v>0</v>
      </c>
      <c r="Y134" s="50">
        <v>30</v>
      </c>
      <c r="Z134" s="50">
        <v>0</v>
      </c>
      <c r="AA134" s="50">
        <v>0</v>
      </c>
      <c r="AB134" s="54"/>
      <c r="AC134" s="55"/>
      <c r="AD134" s="8" t="s">
        <v>1</v>
      </c>
    </row>
    <row r="135" spans="1:30" ht="21.75" customHeight="1">
      <c r="A135" s="30"/>
      <c r="B135" s="56" t="s">
        <v>11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29">
        <v>119</v>
      </c>
      <c r="O135" s="36">
        <v>5</v>
      </c>
      <c r="P135" s="36">
        <v>3</v>
      </c>
      <c r="Q135" s="37" t="s">
        <v>63</v>
      </c>
      <c r="R135" s="29" t="s">
        <v>10</v>
      </c>
      <c r="S135" s="53"/>
      <c r="T135" s="53"/>
      <c r="U135" s="53"/>
      <c r="V135" s="53"/>
      <c r="W135" s="53"/>
      <c r="X135" s="38">
        <v>0</v>
      </c>
      <c r="Y135" s="50">
        <v>30</v>
      </c>
      <c r="Z135" s="50">
        <v>0</v>
      </c>
      <c r="AA135" s="50">
        <v>0</v>
      </c>
      <c r="AB135" s="54"/>
      <c r="AC135" s="55"/>
      <c r="AD135" s="8" t="s">
        <v>1</v>
      </c>
    </row>
    <row r="136" spans="1:30" ht="32.25" customHeight="1">
      <c r="A136" s="30"/>
      <c r="B136" s="56" t="s">
        <v>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29">
        <v>119</v>
      </c>
      <c r="O136" s="36">
        <v>5</v>
      </c>
      <c r="P136" s="36">
        <v>3</v>
      </c>
      <c r="Q136" s="37" t="s">
        <v>63</v>
      </c>
      <c r="R136" s="29" t="s">
        <v>7</v>
      </c>
      <c r="S136" s="53"/>
      <c r="T136" s="53"/>
      <c r="U136" s="53"/>
      <c r="V136" s="53"/>
      <c r="W136" s="53"/>
      <c r="X136" s="38">
        <v>0</v>
      </c>
      <c r="Y136" s="50">
        <v>30</v>
      </c>
      <c r="Z136" s="50">
        <v>0</v>
      </c>
      <c r="AA136" s="50">
        <v>0</v>
      </c>
      <c r="AB136" s="54"/>
      <c r="AC136" s="55"/>
      <c r="AD136" s="8" t="s">
        <v>1</v>
      </c>
    </row>
    <row r="137" spans="1:30" ht="21.75" customHeight="1">
      <c r="A137" s="30"/>
      <c r="B137" s="56" t="s">
        <v>62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29">
        <v>119</v>
      </c>
      <c r="O137" s="36">
        <v>5</v>
      </c>
      <c r="P137" s="36">
        <v>3</v>
      </c>
      <c r="Q137" s="37" t="s">
        <v>61</v>
      </c>
      <c r="R137" s="29">
        <v>0</v>
      </c>
      <c r="S137" s="53"/>
      <c r="T137" s="53"/>
      <c r="U137" s="53"/>
      <c r="V137" s="53"/>
      <c r="W137" s="53"/>
      <c r="X137" s="38">
        <v>0</v>
      </c>
      <c r="Y137" s="50">
        <v>980.19100000000003</v>
      </c>
      <c r="Z137" s="50">
        <v>542.07799999999997</v>
      </c>
      <c r="AA137" s="50">
        <v>511.61599999999999</v>
      </c>
      <c r="AB137" s="54"/>
      <c r="AC137" s="55"/>
      <c r="AD137" s="8" t="s">
        <v>1</v>
      </c>
    </row>
    <row r="138" spans="1:30" ht="21.75" customHeight="1">
      <c r="A138" s="30"/>
      <c r="B138" s="56" t="s">
        <v>60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29">
        <v>119</v>
      </c>
      <c r="O138" s="36">
        <v>5</v>
      </c>
      <c r="P138" s="36">
        <v>3</v>
      </c>
      <c r="Q138" s="37" t="s">
        <v>56</v>
      </c>
      <c r="R138" s="29">
        <v>0</v>
      </c>
      <c r="S138" s="53"/>
      <c r="T138" s="53"/>
      <c r="U138" s="53"/>
      <c r="V138" s="53"/>
      <c r="W138" s="53"/>
      <c r="X138" s="38">
        <v>0</v>
      </c>
      <c r="Y138" s="50">
        <v>980.19100000000003</v>
      </c>
      <c r="Z138" s="50">
        <v>542.07799999999997</v>
      </c>
      <c r="AA138" s="50">
        <v>511.61599999999999</v>
      </c>
      <c r="AB138" s="54"/>
      <c r="AC138" s="55"/>
      <c r="AD138" s="8" t="s">
        <v>1</v>
      </c>
    </row>
    <row r="139" spans="1:30" ht="21.75" customHeight="1">
      <c r="A139" s="30"/>
      <c r="B139" s="56" t="s">
        <v>11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29">
        <v>119</v>
      </c>
      <c r="O139" s="36">
        <v>5</v>
      </c>
      <c r="P139" s="36">
        <v>3</v>
      </c>
      <c r="Q139" s="37" t="s">
        <v>56</v>
      </c>
      <c r="R139" s="29" t="s">
        <v>10</v>
      </c>
      <c r="S139" s="53"/>
      <c r="T139" s="53"/>
      <c r="U139" s="53"/>
      <c r="V139" s="53"/>
      <c r="W139" s="53"/>
      <c r="X139" s="38">
        <v>0</v>
      </c>
      <c r="Y139" s="50">
        <v>954.75400000000002</v>
      </c>
      <c r="Z139" s="50">
        <v>528.928</v>
      </c>
      <c r="AA139" s="50">
        <v>498.46600000000001</v>
      </c>
      <c r="AB139" s="54"/>
      <c r="AC139" s="55"/>
      <c r="AD139" s="8" t="s">
        <v>1</v>
      </c>
    </row>
    <row r="140" spans="1:30" ht="32.25" customHeight="1">
      <c r="A140" s="30"/>
      <c r="B140" s="56" t="s">
        <v>9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29">
        <v>119</v>
      </c>
      <c r="O140" s="36">
        <v>5</v>
      </c>
      <c r="P140" s="36">
        <v>3</v>
      </c>
      <c r="Q140" s="37" t="s">
        <v>56</v>
      </c>
      <c r="R140" s="29" t="s">
        <v>7</v>
      </c>
      <c r="S140" s="53"/>
      <c r="T140" s="53"/>
      <c r="U140" s="53"/>
      <c r="V140" s="53"/>
      <c r="W140" s="53"/>
      <c r="X140" s="38">
        <v>0</v>
      </c>
      <c r="Y140" s="50">
        <v>954.75400000000002</v>
      </c>
      <c r="Z140" s="50">
        <v>528.928</v>
      </c>
      <c r="AA140" s="50">
        <v>498.46600000000001</v>
      </c>
      <c r="AB140" s="54"/>
      <c r="AC140" s="55"/>
      <c r="AD140" s="8" t="s">
        <v>1</v>
      </c>
    </row>
    <row r="141" spans="1:30" ht="17.25" customHeight="1">
      <c r="A141" s="30"/>
      <c r="B141" s="56" t="s">
        <v>59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29">
        <v>119</v>
      </c>
      <c r="O141" s="36">
        <v>5</v>
      </c>
      <c r="P141" s="36">
        <v>3</v>
      </c>
      <c r="Q141" s="37" t="s">
        <v>56</v>
      </c>
      <c r="R141" s="29" t="s">
        <v>58</v>
      </c>
      <c r="S141" s="53"/>
      <c r="T141" s="53"/>
      <c r="U141" s="53"/>
      <c r="V141" s="53"/>
      <c r="W141" s="53"/>
      <c r="X141" s="38">
        <v>0</v>
      </c>
      <c r="Y141" s="50">
        <v>25.437000000000001</v>
      </c>
      <c r="Z141" s="50">
        <v>13.15</v>
      </c>
      <c r="AA141" s="50">
        <v>13.15</v>
      </c>
      <c r="AB141" s="54"/>
      <c r="AC141" s="55"/>
      <c r="AD141" s="8" t="s">
        <v>1</v>
      </c>
    </row>
    <row r="142" spans="1:30" ht="17.25" customHeight="1">
      <c r="A142" s="30"/>
      <c r="B142" s="56" t="s">
        <v>57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29">
        <v>119</v>
      </c>
      <c r="O142" s="36">
        <v>5</v>
      </c>
      <c r="P142" s="36">
        <v>3</v>
      </c>
      <c r="Q142" s="37" t="s">
        <v>56</v>
      </c>
      <c r="R142" s="29" t="s">
        <v>55</v>
      </c>
      <c r="S142" s="53"/>
      <c r="T142" s="53"/>
      <c r="U142" s="53"/>
      <c r="V142" s="53"/>
      <c r="W142" s="53"/>
      <c r="X142" s="38">
        <v>0</v>
      </c>
      <c r="Y142" s="50">
        <v>25.437000000000001</v>
      </c>
      <c r="Z142" s="50">
        <v>13.15</v>
      </c>
      <c r="AA142" s="50">
        <v>13.15</v>
      </c>
      <c r="AB142" s="54"/>
      <c r="AC142" s="55"/>
      <c r="AD142" s="8" t="s">
        <v>1</v>
      </c>
    </row>
    <row r="143" spans="1:30" ht="17.25" customHeight="1">
      <c r="A143" s="30"/>
      <c r="B143" s="56" t="s">
        <v>54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29">
        <v>119</v>
      </c>
      <c r="O143" s="36">
        <v>7</v>
      </c>
      <c r="P143" s="36">
        <v>0</v>
      </c>
      <c r="Q143" s="37">
        <v>0</v>
      </c>
      <c r="R143" s="29">
        <v>0</v>
      </c>
      <c r="S143" s="53"/>
      <c r="T143" s="53"/>
      <c r="U143" s="53"/>
      <c r="V143" s="53"/>
      <c r="W143" s="53"/>
      <c r="X143" s="38">
        <v>0</v>
      </c>
      <c r="Y143" s="39">
        <v>2.8</v>
      </c>
      <c r="Z143" s="40">
        <v>2.8</v>
      </c>
      <c r="AA143" s="40">
        <v>2.8</v>
      </c>
      <c r="AB143" s="54"/>
      <c r="AC143" s="55"/>
      <c r="AD143" s="8" t="s">
        <v>1</v>
      </c>
    </row>
    <row r="144" spans="1:30" ht="17.25" customHeight="1">
      <c r="A144" s="30"/>
      <c r="B144" s="56" t="s">
        <v>53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29">
        <v>119</v>
      </c>
      <c r="O144" s="36">
        <v>7</v>
      </c>
      <c r="P144" s="36">
        <v>7</v>
      </c>
      <c r="Q144" s="37">
        <v>0</v>
      </c>
      <c r="R144" s="29">
        <v>0</v>
      </c>
      <c r="S144" s="53"/>
      <c r="T144" s="53"/>
      <c r="U144" s="53"/>
      <c r="V144" s="53"/>
      <c r="W144" s="53"/>
      <c r="X144" s="38">
        <v>0</v>
      </c>
      <c r="Y144" s="39">
        <v>2.8</v>
      </c>
      <c r="Z144" s="40">
        <v>2.8</v>
      </c>
      <c r="AA144" s="40">
        <v>2.8</v>
      </c>
      <c r="AB144" s="54"/>
      <c r="AC144" s="55"/>
      <c r="AD144" s="8" t="s">
        <v>1</v>
      </c>
    </row>
    <row r="145" spans="1:30" ht="57" customHeight="1">
      <c r="A145" s="30"/>
      <c r="B145" s="56" t="s">
        <v>18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29">
        <v>119</v>
      </c>
      <c r="O145" s="36">
        <v>7</v>
      </c>
      <c r="P145" s="36">
        <v>7</v>
      </c>
      <c r="Q145" s="37" t="s">
        <v>17</v>
      </c>
      <c r="R145" s="29">
        <v>0</v>
      </c>
      <c r="S145" s="53"/>
      <c r="T145" s="53"/>
      <c r="U145" s="53"/>
      <c r="V145" s="53"/>
      <c r="W145" s="53"/>
      <c r="X145" s="38">
        <v>0</v>
      </c>
      <c r="Y145" s="39">
        <v>2.8</v>
      </c>
      <c r="Z145" s="40">
        <v>2.8</v>
      </c>
      <c r="AA145" s="40">
        <v>2.8</v>
      </c>
      <c r="AB145" s="54"/>
      <c r="AC145" s="55"/>
      <c r="AD145" s="8" t="s">
        <v>1</v>
      </c>
    </row>
    <row r="146" spans="1:30" ht="32.25" customHeight="1">
      <c r="A146" s="30"/>
      <c r="B146" s="56" t="s">
        <v>16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29">
        <v>119</v>
      </c>
      <c r="O146" s="36">
        <v>7</v>
      </c>
      <c r="P146" s="36">
        <v>7</v>
      </c>
      <c r="Q146" s="37" t="s">
        <v>15</v>
      </c>
      <c r="R146" s="29">
        <v>0</v>
      </c>
      <c r="S146" s="53"/>
      <c r="T146" s="53"/>
      <c r="U146" s="53"/>
      <c r="V146" s="53"/>
      <c r="W146" s="53"/>
      <c r="X146" s="38">
        <v>0</v>
      </c>
      <c r="Y146" s="39">
        <v>2.8</v>
      </c>
      <c r="Z146" s="40">
        <v>2.8</v>
      </c>
      <c r="AA146" s="40">
        <v>2.8</v>
      </c>
      <c r="AB146" s="54"/>
      <c r="AC146" s="55"/>
      <c r="AD146" s="8" t="s">
        <v>1</v>
      </c>
    </row>
    <row r="147" spans="1:30" ht="21.75" customHeight="1">
      <c r="A147" s="30"/>
      <c r="B147" s="56" t="s">
        <v>52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29">
        <v>119</v>
      </c>
      <c r="O147" s="36">
        <v>7</v>
      </c>
      <c r="P147" s="36">
        <v>7</v>
      </c>
      <c r="Q147" s="37" t="s">
        <v>51</v>
      </c>
      <c r="R147" s="29">
        <v>0</v>
      </c>
      <c r="S147" s="53"/>
      <c r="T147" s="53"/>
      <c r="U147" s="53"/>
      <c r="V147" s="53"/>
      <c r="W147" s="53"/>
      <c r="X147" s="38">
        <v>0</v>
      </c>
      <c r="Y147" s="39">
        <v>2.8</v>
      </c>
      <c r="Z147" s="40">
        <v>2.8</v>
      </c>
      <c r="AA147" s="40">
        <v>2.8</v>
      </c>
      <c r="AB147" s="54"/>
      <c r="AC147" s="55"/>
      <c r="AD147" s="8" t="s">
        <v>1</v>
      </c>
    </row>
    <row r="148" spans="1:30" ht="21.75" customHeight="1">
      <c r="A148" s="30"/>
      <c r="B148" s="56" t="s">
        <v>50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29">
        <v>119</v>
      </c>
      <c r="O148" s="36">
        <v>7</v>
      </c>
      <c r="P148" s="36">
        <v>7</v>
      </c>
      <c r="Q148" s="37" t="s">
        <v>49</v>
      </c>
      <c r="R148" s="29">
        <v>0</v>
      </c>
      <c r="S148" s="53"/>
      <c r="T148" s="53"/>
      <c r="U148" s="53"/>
      <c r="V148" s="53"/>
      <c r="W148" s="53"/>
      <c r="X148" s="38">
        <v>0</v>
      </c>
      <c r="Y148" s="39">
        <v>2.8</v>
      </c>
      <c r="Z148" s="40">
        <v>2.8</v>
      </c>
      <c r="AA148" s="40">
        <v>2.8</v>
      </c>
      <c r="AB148" s="54"/>
      <c r="AC148" s="55"/>
      <c r="AD148" s="8" t="s">
        <v>1</v>
      </c>
    </row>
    <row r="149" spans="1:30" ht="17.25" customHeight="1">
      <c r="A149" s="30"/>
      <c r="B149" s="56" t="s">
        <v>37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29">
        <v>119</v>
      </c>
      <c r="O149" s="36">
        <v>7</v>
      </c>
      <c r="P149" s="36">
        <v>7</v>
      </c>
      <c r="Q149" s="37" t="s">
        <v>49</v>
      </c>
      <c r="R149" s="29" t="s">
        <v>36</v>
      </c>
      <c r="S149" s="53"/>
      <c r="T149" s="53"/>
      <c r="U149" s="53"/>
      <c r="V149" s="53"/>
      <c r="W149" s="53"/>
      <c r="X149" s="38">
        <v>0</v>
      </c>
      <c r="Y149" s="39">
        <v>2.8</v>
      </c>
      <c r="Z149" s="40">
        <v>2.8</v>
      </c>
      <c r="AA149" s="40">
        <v>2.8</v>
      </c>
      <c r="AB149" s="54"/>
      <c r="AC149" s="55"/>
      <c r="AD149" s="8" t="s">
        <v>1</v>
      </c>
    </row>
    <row r="150" spans="1:30" ht="17.25" customHeight="1">
      <c r="A150" s="30"/>
      <c r="B150" s="56" t="s">
        <v>35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29">
        <v>119</v>
      </c>
      <c r="O150" s="36">
        <v>7</v>
      </c>
      <c r="P150" s="36">
        <v>7</v>
      </c>
      <c r="Q150" s="37" t="s">
        <v>49</v>
      </c>
      <c r="R150" s="29" t="s">
        <v>33</v>
      </c>
      <c r="S150" s="53"/>
      <c r="T150" s="53"/>
      <c r="U150" s="53"/>
      <c r="V150" s="53"/>
      <c r="W150" s="53"/>
      <c r="X150" s="38">
        <v>0</v>
      </c>
      <c r="Y150" s="39">
        <v>2.8</v>
      </c>
      <c r="Z150" s="40">
        <v>2.8</v>
      </c>
      <c r="AA150" s="40">
        <v>2.8</v>
      </c>
      <c r="AB150" s="54"/>
      <c r="AC150" s="55"/>
      <c r="AD150" s="8" t="s">
        <v>1</v>
      </c>
    </row>
    <row r="151" spans="1:30" ht="17.25" customHeight="1">
      <c r="A151" s="30"/>
      <c r="B151" s="56" t="s">
        <v>48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29">
        <v>119</v>
      </c>
      <c r="O151" s="36">
        <v>8</v>
      </c>
      <c r="P151" s="36">
        <v>0</v>
      </c>
      <c r="Q151" s="37">
        <v>0</v>
      </c>
      <c r="R151" s="29">
        <v>0</v>
      </c>
      <c r="S151" s="53"/>
      <c r="T151" s="53"/>
      <c r="U151" s="53"/>
      <c r="V151" s="53"/>
      <c r="W151" s="53"/>
      <c r="X151" s="38">
        <v>0</v>
      </c>
      <c r="Y151" s="50">
        <v>3151.2</v>
      </c>
      <c r="Z151" s="50">
        <v>3322.2</v>
      </c>
      <c r="AA151" s="50">
        <v>3169.22</v>
      </c>
      <c r="AB151" s="54"/>
      <c r="AC151" s="55"/>
      <c r="AD151" s="8" t="s">
        <v>1</v>
      </c>
    </row>
    <row r="152" spans="1:30" ht="17.25" customHeight="1">
      <c r="A152" s="30"/>
      <c r="B152" s="56" t="s">
        <v>47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29">
        <v>119</v>
      </c>
      <c r="O152" s="36">
        <v>8</v>
      </c>
      <c r="P152" s="36">
        <v>1</v>
      </c>
      <c r="Q152" s="37">
        <v>0</v>
      </c>
      <c r="R152" s="29">
        <v>0</v>
      </c>
      <c r="S152" s="53"/>
      <c r="T152" s="53"/>
      <c r="U152" s="53"/>
      <c r="V152" s="53"/>
      <c r="W152" s="53"/>
      <c r="X152" s="38">
        <v>0</v>
      </c>
      <c r="Y152" s="50">
        <v>3151.2</v>
      </c>
      <c r="Z152" s="50">
        <v>3322.2</v>
      </c>
      <c r="AA152" s="50">
        <v>3169.22</v>
      </c>
      <c r="AB152" s="54"/>
      <c r="AC152" s="55"/>
      <c r="AD152" s="8" t="s">
        <v>1</v>
      </c>
    </row>
    <row r="153" spans="1:30" ht="57.75" customHeight="1">
      <c r="A153" s="30"/>
      <c r="B153" s="56" t="s">
        <v>18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29">
        <v>119</v>
      </c>
      <c r="O153" s="36">
        <v>8</v>
      </c>
      <c r="P153" s="36">
        <v>1</v>
      </c>
      <c r="Q153" s="37" t="s">
        <v>17</v>
      </c>
      <c r="R153" s="29">
        <v>0</v>
      </c>
      <c r="S153" s="53"/>
      <c r="T153" s="53"/>
      <c r="U153" s="53"/>
      <c r="V153" s="53"/>
      <c r="W153" s="53"/>
      <c r="X153" s="38">
        <v>0</v>
      </c>
      <c r="Y153" s="50">
        <v>3151.2</v>
      </c>
      <c r="Z153" s="50">
        <v>3322.2</v>
      </c>
      <c r="AA153" s="50">
        <v>3169.22</v>
      </c>
      <c r="AB153" s="54"/>
      <c r="AC153" s="55"/>
      <c r="AD153" s="8" t="s">
        <v>1</v>
      </c>
    </row>
    <row r="154" spans="1:30" ht="32.25" customHeight="1">
      <c r="A154" s="30"/>
      <c r="B154" s="56" t="s">
        <v>16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29">
        <v>119</v>
      </c>
      <c r="O154" s="36">
        <v>8</v>
      </c>
      <c r="P154" s="36">
        <v>1</v>
      </c>
      <c r="Q154" s="37" t="s">
        <v>15</v>
      </c>
      <c r="R154" s="29">
        <v>0</v>
      </c>
      <c r="S154" s="53"/>
      <c r="T154" s="53"/>
      <c r="U154" s="53"/>
      <c r="V154" s="53"/>
      <c r="W154" s="53"/>
      <c r="X154" s="38">
        <v>0</v>
      </c>
      <c r="Y154" s="50">
        <v>3151.2</v>
      </c>
      <c r="Z154" s="50">
        <v>3322.2</v>
      </c>
      <c r="AA154" s="50">
        <v>3169.22</v>
      </c>
      <c r="AB154" s="54"/>
      <c r="AC154" s="55"/>
      <c r="AD154" s="8" t="s">
        <v>1</v>
      </c>
    </row>
    <row r="155" spans="1:30" ht="41.25" customHeight="1">
      <c r="A155" s="30"/>
      <c r="B155" s="56" t="s">
        <v>46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29">
        <v>119</v>
      </c>
      <c r="O155" s="36">
        <v>8</v>
      </c>
      <c r="P155" s="36">
        <v>1</v>
      </c>
      <c r="Q155" s="37" t="s">
        <v>45</v>
      </c>
      <c r="R155" s="29">
        <v>0</v>
      </c>
      <c r="S155" s="53"/>
      <c r="T155" s="53"/>
      <c r="U155" s="53"/>
      <c r="V155" s="53"/>
      <c r="W155" s="53"/>
      <c r="X155" s="38">
        <v>0</v>
      </c>
      <c r="Y155" s="50">
        <f>Y156+Y159+Y164</f>
        <v>3151.2</v>
      </c>
      <c r="Z155" s="50">
        <v>3322.2</v>
      </c>
      <c r="AA155" s="50">
        <v>3169.22</v>
      </c>
      <c r="AB155" s="54"/>
      <c r="AC155" s="55"/>
      <c r="AD155" s="8" t="s">
        <v>1</v>
      </c>
    </row>
    <row r="156" spans="1:30" ht="42" customHeight="1">
      <c r="A156" s="30"/>
      <c r="B156" s="56" t="s">
        <v>44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29">
        <v>119</v>
      </c>
      <c r="O156" s="36">
        <v>8</v>
      </c>
      <c r="P156" s="36">
        <v>1</v>
      </c>
      <c r="Q156" s="37" t="s">
        <v>43</v>
      </c>
      <c r="R156" s="29">
        <v>0</v>
      </c>
      <c r="S156" s="53"/>
      <c r="T156" s="53"/>
      <c r="U156" s="53"/>
      <c r="V156" s="53"/>
      <c r="W156" s="53"/>
      <c r="X156" s="38">
        <v>0</v>
      </c>
      <c r="Y156" s="50">
        <v>113.3</v>
      </c>
      <c r="Z156" s="50">
        <v>113.3</v>
      </c>
      <c r="AA156" s="50">
        <v>113.3</v>
      </c>
      <c r="AB156" s="54"/>
      <c r="AC156" s="55"/>
      <c r="AD156" s="8" t="s">
        <v>1</v>
      </c>
    </row>
    <row r="157" spans="1:30" ht="17.25" customHeight="1">
      <c r="A157" s="30"/>
      <c r="B157" s="56" t="s">
        <v>37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29">
        <v>119</v>
      </c>
      <c r="O157" s="36">
        <v>8</v>
      </c>
      <c r="P157" s="36">
        <v>1</v>
      </c>
      <c r="Q157" s="37" t="s">
        <v>43</v>
      </c>
      <c r="R157" s="29" t="s">
        <v>36</v>
      </c>
      <c r="S157" s="53"/>
      <c r="T157" s="53"/>
      <c r="U157" s="53"/>
      <c r="V157" s="53"/>
      <c r="W157" s="53"/>
      <c r="X157" s="38">
        <v>0</v>
      </c>
      <c r="Y157" s="50">
        <v>113.3</v>
      </c>
      <c r="Z157" s="50">
        <v>113.3</v>
      </c>
      <c r="AA157" s="50">
        <v>113.3</v>
      </c>
      <c r="AB157" s="54"/>
      <c r="AC157" s="55"/>
      <c r="AD157" s="8" t="s">
        <v>1</v>
      </c>
    </row>
    <row r="158" spans="1:30" ht="17.25" customHeight="1">
      <c r="A158" s="30"/>
      <c r="B158" s="56" t="s">
        <v>35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29">
        <v>119</v>
      </c>
      <c r="O158" s="36">
        <v>8</v>
      </c>
      <c r="P158" s="36">
        <v>1</v>
      </c>
      <c r="Q158" s="37" t="s">
        <v>43</v>
      </c>
      <c r="R158" s="29" t="s">
        <v>33</v>
      </c>
      <c r="S158" s="53"/>
      <c r="T158" s="53"/>
      <c r="U158" s="53"/>
      <c r="V158" s="53"/>
      <c r="W158" s="53"/>
      <c r="X158" s="38">
        <v>0</v>
      </c>
      <c r="Y158" s="50">
        <v>113.3</v>
      </c>
      <c r="Z158" s="50">
        <v>113.3</v>
      </c>
      <c r="AA158" s="50">
        <v>113.3</v>
      </c>
      <c r="AB158" s="54"/>
      <c r="AC158" s="55"/>
      <c r="AD158" s="8" t="s">
        <v>1</v>
      </c>
    </row>
    <row r="159" spans="1:30" ht="17.25" customHeight="1">
      <c r="A159" s="30"/>
      <c r="B159" s="56" t="s">
        <v>42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29">
        <v>119</v>
      </c>
      <c r="O159" s="36">
        <v>8</v>
      </c>
      <c r="P159" s="36">
        <v>1</v>
      </c>
      <c r="Q159" s="37" t="s">
        <v>40</v>
      </c>
      <c r="R159" s="29">
        <v>0</v>
      </c>
      <c r="S159" s="53"/>
      <c r="T159" s="53"/>
      <c r="U159" s="53"/>
      <c r="V159" s="53"/>
      <c r="W159" s="53"/>
      <c r="X159" s="38">
        <v>0</v>
      </c>
      <c r="Y159" s="50">
        <f>Y160+Y162</f>
        <v>1328.3</v>
      </c>
      <c r="Z159" s="50">
        <v>1501.9</v>
      </c>
      <c r="AA159" s="50">
        <v>1348.92</v>
      </c>
      <c r="AB159" s="54"/>
      <c r="AC159" s="55"/>
      <c r="AD159" s="8" t="s">
        <v>1</v>
      </c>
    </row>
    <row r="160" spans="1:30" ht="21.75" customHeight="1">
      <c r="A160" s="30"/>
      <c r="B160" s="56" t="s">
        <v>11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29">
        <v>119</v>
      </c>
      <c r="O160" s="36">
        <v>8</v>
      </c>
      <c r="P160" s="36">
        <v>1</v>
      </c>
      <c r="Q160" s="37" t="s">
        <v>40</v>
      </c>
      <c r="R160" s="29" t="s">
        <v>10</v>
      </c>
      <c r="S160" s="53"/>
      <c r="T160" s="53"/>
      <c r="U160" s="53"/>
      <c r="V160" s="53"/>
      <c r="W160" s="53"/>
      <c r="X160" s="38">
        <v>0</v>
      </c>
      <c r="Y160" s="50">
        <f>Y161</f>
        <v>1319.3</v>
      </c>
      <c r="Z160" s="50">
        <v>1501.9</v>
      </c>
      <c r="AA160" s="50">
        <v>1348.92</v>
      </c>
      <c r="AB160" s="54"/>
      <c r="AC160" s="55"/>
      <c r="AD160" s="8" t="s">
        <v>1</v>
      </c>
    </row>
    <row r="161" spans="1:30" ht="32.25" customHeight="1">
      <c r="A161" s="30"/>
      <c r="B161" s="56" t="s">
        <v>9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29">
        <v>119</v>
      </c>
      <c r="O161" s="36">
        <v>8</v>
      </c>
      <c r="P161" s="36">
        <v>1</v>
      </c>
      <c r="Q161" s="37" t="s">
        <v>40</v>
      </c>
      <c r="R161" s="29" t="s">
        <v>7</v>
      </c>
      <c r="S161" s="53"/>
      <c r="T161" s="53"/>
      <c r="U161" s="53"/>
      <c r="V161" s="53"/>
      <c r="W161" s="53"/>
      <c r="X161" s="38">
        <v>0</v>
      </c>
      <c r="Y161" s="50">
        <v>1319.3</v>
      </c>
      <c r="Z161" s="50">
        <v>1501.9</v>
      </c>
      <c r="AA161" s="50">
        <v>1348.92</v>
      </c>
      <c r="AB161" s="54"/>
      <c r="AC161" s="55"/>
      <c r="AD161" s="8" t="s">
        <v>1</v>
      </c>
    </row>
    <row r="162" spans="1:30" ht="21.75" customHeight="1">
      <c r="A162" s="30"/>
      <c r="B162" s="56" t="s">
        <v>25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29">
        <v>119</v>
      </c>
      <c r="O162" s="36">
        <v>8</v>
      </c>
      <c r="P162" s="36">
        <v>1</v>
      </c>
      <c r="Q162" s="37" t="s">
        <v>40</v>
      </c>
      <c r="R162" s="29" t="s">
        <v>24</v>
      </c>
      <c r="S162" s="53"/>
      <c r="T162" s="53"/>
      <c r="U162" s="53"/>
      <c r="V162" s="53"/>
      <c r="W162" s="53"/>
      <c r="X162" s="38">
        <v>0</v>
      </c>
      <c r="Y162" s="50">
        <v>9</v>
      </c>
      <c r="Z162" s="50">
        <v>0</v>
      </c>
      <c r="AA162" s="50">
        <v>0</v>
      </c>
      <c r="AB162" s="54"/>
      <c r="AC162" s="55"/>
      <c r="AD162" s="8" t="s">
        <v>1</v>
      </c>
    </row>
    <row r="163" spans="1:30" ht="17.25" customHeight="1">
      <c r="A163" s="30"/>
      <c r="B163" s="56" t="s">
        <v>41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29">
        <v>119</v>
      </c>
      <c r="O163" s="36">
        <v>8</v>
      </c>
      <c r="P163" s="36">
        <v>1</v>
      </c>
      <c r="Q163" s="37" t="s">
        <v>40</v>
      </c>
      <c r="R163" s="29" t="s">
        <v>39</v>
      </c>
      <c r="S163" s="53"/>
      <c r="T163" s="53"/>
      <c r="U163" s="53"/>
      <c r="V163" s="53"/>
      <c r="W163" s="53"/>
      <c r="X163" s="38">
        <v>0</v>
      </c>
      <c r="Y163" s="50">
        <v>9</v>
      </c>
      <c r="Z163" s="50">
        <v>0</v>
      </c>
      <c r="AA163" s="50">
        <v>0</v>
      </c>
      <c r="AB163" s="54"/>
      <c r="AC163" s="55"/>
      <c r="AD163" s="8" t="s">
        <v>1</v>
      </c>
    </row>
    <row r="164" spans="1:30" ht="32.25" customHeight="1">
      <c r="A164" s="30"/>
      <c r="B164" s="56" t="s">
        <v>38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29">
        <v>119</v>
      </c>
      <c r="O164" s="36">
        <v>8</v>
      </c>
      <c r="P164" s="36">
        <v>1</v>
      </c>
      <c r="Q164" s="37" t="s">
        <v>34</v>
      </c>
      <c r="R164" s="29">
        <v>0</v>
      </c>
      <c r="S164" s="53"/>
      <c r="T164" s="53"/>
      <c r="U164" s="53"/>
      <c r="V164" s="53"/>
      <c r="W164" s="53"/>
      <c r="X164" s="38">
        <v>0</v>
      </c>
      <c r="Y164" s="50">
        <f>Y165</f>
        <v>1709.6</v>
      </c>
      <c r="Z164" s="50">
        <v>1707</v>
      </c>
      <c r="AA164" s="50">
        <v>1707</v>
      </c>
      <c r="AB164" s="54"/>
      <c r="AC164" s="55"/>
      <c r="AD164" s="8" t="s">
        <v>1</v>
      </c>
    </row>
    <row r="165" spans="1:30" ht="17.25" customHeight="1">
      <c r="A165" s="30"/>
      <c r="B165" s="56" t="s">
        <v>37</v>
      </c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29">
        <v>119</v>
      </c>
      <c r="O165" s="36">
        <v>8</v>
      </c>
      <c r="P165" s="36">
        <v>1</v>
      </c>
      <c r="Q165" s="37" t="s">
        <v>34</v>
      </c>
      <c r="R165" s="29" t="s">
        <v>36</v>
      </c>
      <c r="S165" s="53"/>
      <c r="T165" s="53"/>
      <c r="U165" s="53"/>
      <c r="V165" s="53"/>
      <c r="W165" s="53"/>
      <c r="X165" s="38">
        <v>0</v>
      </c>
      <c r="Y165" s="50">
        <f>Y166</f>
        <v>1709.6</v>
      </c>
      <c r="Z165" s="50">
        <v>1707</v>
      </c>
      <c r="AA165" s="50">
        <v>1707</v>
      </c>
      <c r="AB165" s="54"/>
      <c r="AC165" s="55"/>
      <c r="AD165" s="8" t="s">
        <v>1</v>
      </c>
    </row>
    <row r="166" spans="1:30" ht="17.25" customHeight="1">
      <c r="A166" s="30"/>
      <c r="B166" s="56" t="s">
        <v>35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29">
        <v>119</v>
      </c>
      <c r="O166" s="36">
        <v>8</v>
      </c>
      <c r="P166" s="36">
        <v>1</v>
      </c>
      <c r="Q166" s="37" t="s">
        <v>34</v>
      </c>
      <c r="R166" s="29" t="s">
        <v>33</v>
      </c>
      <c r="S166" s="53"/>
      <c r="T166" s="53"/>
      <c r="U166" s="53"/>
      <c r="V166" s="53"/>
      <c r="W166" s="53"/>
      <c r="X166" s="38">
        <v>0</v>
      </c>
      <c r="Y166" s="50">
        <v>1709.6</v>
      </c>
      <c r="Z166" s="50">
        <v>1707</v>
      </c>
      <c r="AA166" s="50">
        <v>1707</v>
      </c>
      <c r="AB166" s="54"/>
      <c r="AC166" s="55"/>
      <c r="AD166" s="8" t="s">
        <v>1</v>
      </c>
    </row>
    <row r="167" spans="1:30" ht="17.25" customHeight="1">
      <c r="A167" s="30"/>
      <c r="B167" s="56" t="s">
        <v>32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29">
        <v>119</v>
      </c>
      <c r="O167" s="36">
        <v>10</v>
      </c>
      <c r="P167" s="36">
        <v>0</v>
      </c>
      <c r="Q167" s="37">
        <v>0</v>
      </c>
      <c r="R167" s="29">
        <v>0</v>
      </c>
      <c r="S167" s="53"/>
      <c r="T167" s="53"/>
      <c r="U167" s="53"/>
      <c r="V167" s="53"/>
      <c r="W167" s="53"/>
      <c r="X167" s="38">
        <v>0</v>
      </c>
      <c r="Y167" s="39">
        <v>30.9</v>
      </c>
      <c r="Z167" s="40">
        <v>30.9</v>
      </c>
      <c r="AA167" s="40">
        <v>30.9</v>
      </c>
      <c r="AB167" s="54"/>
      <c r="AC167" s="55"/>
      <c r="AD167" s="8" t="s">
        <v>1</v>
      </c>
    </row>
    <row r="168" spans="1:30" ht="17.25" customHeight="1">
      <c r="A168" s="30"/>
      <c r="B168" s="56" t="s">
        <v>31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29">
        <v>119</v>
      </c>
      <c r="O168" s="36">
        <v>10</v>
      </c>
      <c r="P168" s="36">
        <v>1</v>
      </c>
      <c r="Q168" s="37">
        <v>0</v>
      </c>
      <c r="R168" s="29">
        <v>0</v>
      </c>
      <c r="S168" s="53"/>
      <c r="T168" s="53"/>
      <c r="U168" s="53"/>
      <c r="V168" s="53"/>
      <c r="W168" s="53"/>
      <c r="X168" s="38">
        <v>0</v>
      </c>
      <c r="Y168" s="39">
        <v>30.9</v>
      </c>
      <c r="Z168" s="40">
        <v>30.9</v>
      </c>
      <c r="AA168" s="40">
        <v>30.9</v>
      </c>
      <c r="AB168" s="54"/>
      <c r="AC168" s="55"/>
      <c r="AD168" s="8" t="s">
        <v>1</v>
      </c>
    </row>
    <row r="169" spans="1:30" ht="48.75" customHeight="1">
      <c r="A169" s="30"/>
      <c r="B169" s="56" t="s">
        <v>18</v>
      </c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29">
        <v>119</v>
      </c>
      <c r="O169" s="36">
        <v>10</v>
      </c>
      <c r="P169" s="36">
        <v>1</v>
      </c>
      <c r="Q169" s="37" t="s">
        <v>17</v>
      </c>
      <c r="R169" s="29">
        <v>0</v>
      </c>
      <c r="S169" s="53"/>
      <c r="T169" s="53"/>
      <c r="U169" s="53"/>
      <c r="V169" s="53"/>
      <c r="W169" s="53"/>
      <c r="X169" s="38">
        <v>0</v>
      </c>
      <c r="Y169" s="39">
        <v>30.9</v>
      </c>
      <c r="Z169" s="40">
        <v>30.9</v>
      </c>
      <c r="AA169" s="40">
        <v>30.9</v>
      </c>
      <c r="AB169" s="54"/>
      <c r="AC169" s="55"/>
      <c r="AD169" s="8" t="s">
        <v>1</v>
      </c>
    </row>
    <row r="170" spans="1:30" ht="53.25" customHeight="1">
      <c r="A170" s="30"/>
      <c r="B170" s="56" t="s">
        <v>30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29">
        <v>119</v>
      </c>
      <c r="O170" s="36">
        <v>10</v>
      </c>
      <c r="P170" s="36">
        <v>1</v>
      </c>
      <c r="Q170" s="37" t="s">
        <v>29</v>
      </c>
      <c r="R170" s="29">
        <v>0</v>
      </c>
      <c r="S170" s="53"/>
      <c r="T170" s="53"/>
      <c r="U170" s="53"/>
      <c r="V170" s="53"/>
      <c r="W170" s="53"/>
      <c r="X170" s="38">
        <v>0</v>
      </c>
      <c r="Y170" s="39">
        <v>30.9</v>
      </c>
      <c r="Z170" s="40">
        <v>30.9</v>
      </c>
      <c r="AA170" s="40">
        <v>30.9</v>
      </c>
      <c r="AB170" s="54"/>
      <c r="AC170" s="55"/>
      <c r="AD170" s="8" t="s">
        <v>1</v>
      </c>
    </row>
    <row r="171" spans="1:30" ht="42.75" customHeight="1">
      <c r="A171" s="30"/>
      <c r="B171" s="56" t="s">
        <v>28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29">
        <v>119</v>
      </c>
      <c r="O171" s="36">
        <v>10</v>
      </c>
      <c r="P171" s="36">
        <v>1</v>
      </c>
      <c r="Q171" s="37" t="s">
        <v>27</v>
      </c>
      <c r="R171" s="29">
        <v>0</v>
      </c>
      <c r="S171" s="53"/>
      <c r="T171" s="53"/>
      <c r="U171" s="53"/>
      <c r="V171" s="53"/>
      <c r="W171" s="53"/>
      <c r="X171" s="38">
        <v>0</v>
      </c>
      <c r="Y171" s="39">
        <v>30.9</v>
      </c>
      <c r="Z171" s="40">
        <v>30.9</v>
      </c>
      <c r="AA171" s="40">
        <v>30.9</v>
      </c>
      <c r="AB171" s="54"/>
      <c r="AC171" s="55"/>
      <c r="AD171" s="8" t="s">
        <v>1</v>
      </c>
    </row>
    <row r="172" spans="1:30" ht="21.75" customHeight="1">
      <c r="A172" s="30"/>
      <c r="B172" s="56" t="s">
        <v>26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29">
        <v>119</v>
      </c>
      <c r="O172" s="36">
        <v>10</v>
      </c>
      <c r="P172" s="36">
        <v>1</v>
      </c>
      <c r="Q172" s="37" t="s">
        <v>22</v>
      </c>
      <c r="R172" s="29">
        <v>0</v>
      </c>
      <c r="S172" s="53"/>
      <c r="T172" s="53"/>
      <c r="U172" s="53"/>
      <c r="V172" s="53"/>
      <c r="W172" s="53"/>
      <c r="X172" s="38">
        <v>0</v>
      </c>
      <c r="Y172" s="39">
        <v>30.9</v>
      </c>
      <c r="Z172" s="40">
        <v>30.9</v>
      </c>
      <c r="AA172" s="40">
        <v>30.9</v>
      </c>
      <c r="AB172" s="54"/>
      <c r="AC172" s="55"/>
      <c r="AD172" s="8" t="s">
        <v>1</v>
      </c>
    </row>
    <row r="173" spans="1:30" ht="21.75" customHeight="1">
      <c r="A173" s="30"/>
      <c r="B173" s="56" t="s">
        <v>11</v>
      </c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29">
        <v>119</v>
      </c>
      <c r="O173" s="36">
        <v>10</v>
      </c>
      <c r="P173" s="36">
        <v>1</v>
      </c>
      <c r="Q173" s="37" t="s">
        <v>22</v>
      </c>
      <c r="R173" s="29" t="s">
        <v>10</v>
      </c>
      <c r="S173" s="53"/>
      <c r="T173" s="53"/>
      <c r="U173" s="53"/>
      <c r="V173" s="53"/>
      <c r="W173" s="53"/>
      <c r="X173" s="38">
        <v>0</v>
      </c>
      <c r="Y173" s="39">
        <v>2</v>
      </c>
      <c r="Z173" s="40">
        <v>2</v>
      </c>
      <c r="AA173" s="40">
        <v>2</v>
      </c>
      <c r="AB173" s="54"/>
      <c r="AC173" s="55"/>
      <c r="AD173" s="8" t="s">
        <v>1</v>
      </c>
    </row>
    <row r="174" spans="1:30" ht="32.25" customHeight="1">
      <c r="A174" s="30"/>
      <c r="B174" s="56" t="s">
        <v>9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29">
        <v>119</v>
      </c>
      <c r="O174" s="36">
        <v>10</v>
      </c>
      <c r="P174" s="36">
        <v>1</v>
      </c>
      <c r="Q174" s="37" t="s">
        <v>22</v>
      </c>
      <c r="R174" s="29" t="s">
        <v>7</v>
      </c>
      <c r="S174" s="53"/>
      <c r="T174" s="53"/>
      <c r="U174" s="53"/>
      <c r="V174" s="53"/>
      <c r="W174" s="53"/>
      <c r="X174" s="38">
        <v>0</v>
      </c>
      <c r="Y174" s="39">
        <v>2</v>
      </c>
      <c r="Z174" s="40">
        <v>2</v>
      </c>
      <c r="AA174" s="40">
        <v>2</v>
      </c>
      <c r="AB174" s="54"/>
      <c r="AC174" s="55"/>
      <c r="AD174" s="8" t="s">
        <v>1</v>
      </c>
    </row>
    <row r="175" spans="1:30" ht="21.75" customHeight="1">
      <c r="A175" s="30"/>
      <c r="B175" s="56" t="s">
        <v>25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29">
        <v>119</v>
      </c>
      <c r="O175" s="36">
        <v>10</v>
      </c>
      <c r="P175" s="36">
        <v>1</v>
      </c>
      <c r="Q175" s="37" t="s">
        <v>22</v>
      </c>
      <c r="R175" s="29" t="s">
        <v>24</v>
      </c>
      <c r="S175" s="53"/>
      <c r="T175" s="53"/>
      <c r="U175" s="53"/>
      <c r="V175" s="53"/>
      <c r="W175" s="53"/>
      <c r="X175" s="38">
        <v>0</v>
      </c>
      <c r="Y175" s="39">
        <v>28.9</v>
      </c>
      <c r="Z175" s="40">
        <v>28.9</v>
      </c>
      <c r="AA175" s="40">
        <v>28.9</v>
      </c>
      <c r="AB175" s="54"/>
      <c r="AC175" s="55"/>
      <c r="AD175" s="8" t="s">
        <v>1</v>
      </c>
    </row>
    <row r="176" spans="1:30" ht="25.5" customHeight="1">
      <c r="A176" s="30"/>
      <c r="B176" s="56" t="s">
        <v>23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29">
        <v>119</v>
      </c>
      <c r="O176" s="36">
        <v>10</v>
      </c>
      <c r="P176" s="36">
        <v>1</v>
      </c>
      <c r="Q176" s="37" t="s">
        <v>22</v>
      </c>
      <c r="R176" s="29" t="s">
        <v>21</v>
      </c>
      <c r="S176" s="53"/>
      <c r="T176" s="53"/>
      <c r="U176" s="53"/>
      <c r="V176" s="53"/>
      <c r="W176" s="53"/>
      <c r="X176" s="38">
        <v>0</v>
      </c>
      <c r="Y176" s="39">
        <v>28.9</v>
      </c>
      <c r="Z176" s="40">
        <v>28.9</v>
      </c>
      <c r="AA176" s="40">
        <v>28.9</v>
      </c>
      <c r="AB176" s="54"/>
      <c r="AC176" s="55"/>
      <c r="AD176" s="8" t="s">
        <v>1</v>
      </c>
    </row>
    <row r="177" spans="1:30" ht="17.25" customHeight="1">
      <c r="A177" s="30"/>
      <c r="B177" s="56" t="s">
        <v>20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29">
        <v>119</v>
      </c>
      <c r="O177" s="36">
        <v>11</v>
      </c>
      <c r="P177" s="36">
        <v>0</v>
      </c>
      <c r="Q177" s="37">
        <v>0</v>
      </c>
      <c r="R177" s="29">
        <v>0</v>
      </c>
      <c r="S177" s="53"/>
      <c r="T177" s="53"/>
      <c r="U177" s="53"/>
      <c r="V177" s="53"/>
      <c r="W177" s="53"/>
      <c r="X177" s="38">
        <v>0</v>
      </c>
      <c r="Y177" s="39">
        <v>50</v>
      </c>
      <c r="Z177" s="40">
        <v>0</v>
      </c>
      <c r="AA177" s="40">
        <v>0</v>
      </c>
      <c r="AB177" s="54"/>
      <c r="AC177" s="55"/>
      <c r="AD177" s="8" t="s">
        <v>1</v>
      </c>
    </row>
    <row r="178" spans="1:30" ht="17.25" customHeight="1">
      <c r="A178" s="30"/>
      <c r="B178" s="56" t="s">
        <v>19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29">
        <v>119</v>
      </c>
      <c r="O178" s="36">
        <v>11</v>
      </c>
      <c r="P178" s="36">
        <v>2</v>
      </c>
      <c r="Q178" s="37">
        <v>0</v>
      </c>
      <c r="R178" s="29">
        <v>0</v>
      </c>
      <c r="S178" s="53"/>
      <c r="T178" s="53"/>
      <c r="U178" s="53"/>
      <c r="V178" s="53"/>
      <c r="W178" s="53"/>
      <c r="X178" s="38">
        <v>0</v>
      </c>
      <c r="Y178" s="39">
        <v>50</v>
      </c>
      <c r="Z178" s="40">
        <v>0</v>
      </c>
      <c r="AA178" s="40">
        <v>0</v>
      </c>
      <c r="AB178" s="54"/>
      <c r="AC178" s="55"/>
      <c r="AD178" s="8" t="s">
        <v>1</v>
      </c>
    </row>
    <row r="179" spans="1:30" ht="52.5" customHeight="1">
      <c r="A179" s="30"/>
      <c r="B179" s="56" t="s">
        <v>18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29">
        <v>119</v>
      </c>
      <c r="O179" s="36">
        <v>11</v>
      </c>
      <c r="P179" s="36">
        <v>2</v>
      </c>
      <c r="Q179" s="37" t="s">
        <v>17</v>
      </c>
      <c r="R179" s="29">
        <v>0</v>
      </c>
      <c r="S179" s="53"/>
      <c r="T179" s="53"/>
      <c r="U179" s="53"/>
      <c r="V179" s="53"/>
      <c r="W179" s="53"/>
      <c r="X179" s="38">
        <v>0</v>
      </c>
      <c r="Y179" s="39">
        <v>50</v>
      </c>
      <c r="Z179" s="40">
        <v>0</v>
      </c>
      <c r="AA179" s="40">
        <v>0</v>
      </c>
      <c r="AB179" s="54"/>
      <c r="AC179" s="55"/>
      <c r="AD179" s="8" t="s">
        <v>1</v>
      </c>
    </row>
    <row r="180" spans="1:30" ht="32.25" customHeight="1">
      <c r="A180" s="30"/>
      <c r="B180" s="56" t="s">
        <v>16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29">
        <v>119</v>
      </c>
      <c r="O180" s="36">
        <v>11</v>
      </c>
      <c r="P180" s="36">
        <v>2</v>
      </c>
      <c r="Q180" s="37" t="s">
        <v>15</v>
      </c>
      <c r="R180" s="29">
        <v>0</v>
      </c>
      <c r="S180" s="53"/>
      <c r="T180" s="53"/>
      <c r="U180" s="53"/>
      <c r="V180" s="53"/>
      <c r="W180" s="53"/>
      <c r="X180" s="38">
        <v>0</v>
      </c>
      <c r="Y180" s="39">
        <v>50</v>
      </c>
      <c r="Z180" s="40">
        <v>0</v>
      </c>
      <c r="AA180" s="40">
        <v>0</v>
      </c>
      <c r="AB180" s="54"/>
      <c r="AC180" s="55"/>
      <c r="AD180" s="8" t="s">
        <v>1</v>
      </c>
    </row>
    <row r="181" spans="1:30" ht="42.75" customHeight="1">
      <c r="A181" s="30"/>
      <c r="B181" s="56" t="s">
        <v>14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29">
        <v>119</v>
      </c>
      <c r="O181" s="36">
        <v>11</v>
      </c>
      <c r="P181" s="36">
        <v>2</v>
      </c>
      <c r="Q181" s="37" t="s">
        <v>13</v>
      </c>
      <c r="R181" s="29">
        <v>0</v>
      </c>
      <c r="S181" s="53"/>
      <c r="T181" s="53"/>
      <c r="U181" s="53"/>
      <c r="V181" s="53"/>
      <c r="W181" s="53"/>
      <c r="X181" s="38">
        <v>0</v>
      </c>
      <c r="Y181" s="39">
        <v>50</v>
      </c>
      <c r="Z181" s="40">
        <v>0</v>
      </c>
      <c r="AA181" s="40">
        <v>0</v>
      </c>
      <c r="AB181" s="54"/>
      <c r="AC181" s="55"/>
      <c r="AD181" s="8" t="s">
        <v>1</v>
      </c>
    </row>
    <row r="182" spans="1:30" ht="21.75" customHeight="1">
      <c r="A182" s="30"/>
      <c r="B182" s="56" t="s">
        <v>12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29">
        <v>119</v>
      </c>
      <c r="O182" s="36">
        <v>11</v>
      </c>
      <c r="P182" s="36">
        <v>2</v>
      </c>
      <c r="Q182" s="37" t="s">
        <v>8</v>
      </c>
      <c r="R182" s="29">
        <v>0</v>
      </c>
      <c r="S182" s="53"/>
      <c r="T182" s="53"/>
      <c r="U182" s="53"/>
      <c r="V182" s="53"/>
      <c r="W182" s="53"/>
      <c r="X182" s="38">
        <v>0</v>
      </c>
      <c r="Y182" s="39">
        <v>50</v>
      </c>
      <c r="Z182" s="40">
        <v>0</v>
      </c>
      <c r="AA182" s="40">
        <v>0</v>
      </c>
      <c r="AB182" s="54"/>
      <c r="AC182" s="55"/>
      <c r="AD182" s="8" t="s">
        <v>1</v>
      </c>
    </row>
    <row r="183" spans="1:30" ht="21.75" customHeight="1">
      <c r="A183" s="30"/>
      <c r="B183" s="56" t="s">
        <v>11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29">
        <v>119</v>
      </c>
      <c r="O183" s="36">
        <v>11</v>
      </c>
      <c r="P183" s="36">
        <v>2</v>
      </c>
      <c r="Q183" s="37" t="s">
        <v>8</v>
      </c>
      <c r="R183" s="29" t="s">
        <v>10</v>
      </c>
      <c r="S183" s="53"/>
      <c r="T183" s="53"/>
      <c r="U183" s="53"/>
      <c r="V183" s="53"/>
      <c r="W183" s="53"/>
      <c r="X183" s="38">
        <v>0</v>
      </c>
      <c r="Y183" s="39">
        <v>50</v>
      </c>
      <c r="Z183" s="40">
        <v>0</v>
      </c>
      <c r="AA183" s="40">
        <v>0</v>
      </c>
      <c r="AB183" s="54"/>
      <c r="AC183" s="55"/>
      <c r="AD183" s="8" t="s">
        <v>1</v>
      </c>
    </row>
    <row r="184" spans="1:30" ht="32.25" customHeight="1">
      <c r="A184" s="30"/>
      <c r="B184" s="56" t="s">
        <v>9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29">
        <v>119</v>
      </c>
      <c r="O184" s="36">
        <v>11</v>
      </c>
      <c r="P184" s="36">
        <v>2</v>
      </c>
      <c r="Q184" s="37" t="s">
        <v>8</v>
      </c>
      <c r="R184" s="29" t="s">
        <v>7</v>
      </c>
      <c r="S184" s="53"/>
      <c r="T184" s="53"/>
      <c r="U184" s="53"/>
      <c r="V184" s="53"/>
      <c r="W184" s="53"/>
      <c r="X184" s="38">
        <v>0</v>
      </c>
      <c r="Y184" s="39">
        <v>50</v>
      </c>
      <c r="Z184" s="40">
        <v>0</v>
      </c>
      <c r="AA184" s="40">
        <v>0</v>
      </c>
      <c r="AB184" s="54"/>
      <c r="AC184" s="55"/>
      <c r="AD184" s="8" t="s">
        <v>1</v>
      </c>
    </row>
    <row r="185" spans="1:30" ht="17.25" customHeight="1" thickBot="1">
      <c r="A185" s="30"/>
      <c r="B185" s="56" t="s">
        <v>6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29"/>
      <c r="O185" s="36"/>
      <c r="P185" s="36"/>
      <c r="Q185" s="37"/>
      <c r="R185" s="29"/>
      <c r="S185" s="53"/>
      <c r="T185" s="53"/>
      <c r="U185" s="53"/>
      <c r="V185" s="53"/>
      <c r="W185" s="53"/>
      <c r="X185" s="38">
        <v>0</v>
      </c>
      <c r="Y185" s="39"/>
      <c r="Z185" s="40">
        <v>236.833</v>
      </c>
      <c r="AA185" s="40">
        <v>472.60500000000002</v>
      </c>
      <c r="AB185" s="69"/>
      <c r="AC185" s="70"/>
      <c r="AD185" s="8" t="s">
        <v>1</v>
      </c>
    </row>
    <row r="186" spans="1:30" ht="409.6" hidden="1" customHeight="1">
      <c r="A186" s="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2">
        <v>119</v>
      </c>
      <c r="O186" s="42">
        <v>0</v>
      </c>
      <c r="P186" s="42">
        <v>0</v>
      </c>
      <c r="Q186" s="42" t="s">
        <v>5</v>
      </c>
      <c r="R186" s="42" t="s">
        <v>4</v>
      </c>
      <c r="S186" s="42"/>
      <c r="T186" s="43"/>
      <c r="U186" s="43"/>
      <c r="V186" s="43"/>
      <c r="W186" s="43"/>
      <c r="X186" s="44">
        <v>0</v>
      </c>
      <c r="Y186" s="44">
        <v>11748.12758</v>
      </c>
      <c r="Z186" s="45">
        <v>9344.7999999999993</v>
      </c>
      <c r="AA186" s="45">
        <v>9091.6</v>
      </c>
      <c r="AB186" s="7"/>
      <c r="AC186" s="7"/>
      <c r="AD186" s="6" t="s">
        <v>1</v>
      </c>
    </row>
    <row r="187" spans="1:30" ht="16.5" customHeight="1">
      <c r="A187" s="1"/>
      <c r="B187" s="60" t="s">
        <v>3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2"/>
      <c r="N187" s="42"/>
      <c r="O187" s="42"/>
      <c r="P187" s="42"/>
      <c r="Q187" s="42"/>
      <c r="R187" s="42"/>
      <c r="S187" s="46" t="s">
        <v>2</v>
      </c>
      <c r="T187" s="47">
        <v>0</v>
      </c>
      <c r="U187" s="47">
        <v>0</v>
      </c>
      <c r="V187" s="47">
        <v>0</v>
      </c>
      <c r="W187" s="47">
        <v>0</v>
      </c>
      <c r="X187" s="48">
        <v>0</v>
      </c>
      <c r="Y187" s="49">
        <f>Y17+Y64+Y73+Y95+Y122+Y143+Y151+Y167+Y177+Y185</f>
        <v>11634.327579999999</v>
      </c>
      <c r="Z187" s="49">
        <f t="shared" ref="Z187:AA187" si="0">Z17+Z64+Z73+Z95+Z122+Z143+Z151+Z167+Z177+Z185</f>
        <v>9344.8000000000011</v>
      </c>
      <c r="AA187" s="49">
        <f t="shared" si="0"/>
        <v>9091.5999999999985</v>
      </c>
      <c r="AB187" s="3"/>
      <c r="AC187" s="3"/>
      <c r="AD187" s="2" t="s">
        <v>1</v>
      </c>
    </row>
    <row r="188" spans="1:30" ht="12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5"/>
      <c r="N188" s="19"/>
      <c r="O188" s="19"/>
      <c r="P188" s="19"/>
      <c r="Q188" s="19"/>
      <c r="R188" s="19"/>
      <c r="S188" s="5"/>
      <c r="T188" s="20"/>
      <c r="U188" s="20"/>
      <c r="V188" s="20"/>
      <c r="W188" s="20"/>
      <c r="X188" s="21"/>
      <c r="Y188" s="22"/>
      <c r="Z188" s="23"/>
      <c r="AA188" s="23"/>
      <c r="AB188" s="3"/>
      <c r="AC188" s="3"/>
      <c r="AD188" s="4"/>
    </row>
    <row r="189" spans="1:30" ht="12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19"/>
      <c r="O189" s="19"/>
      <c r="P189" s="19"/>
      <c r="Q189" s="19"/>
      <c r="R189" s="19"/>
      <c r="S189" s="5"/>
      <c r="T189" s="20"/>
      <c r="U189" s="20"/>
      <c r="V189" s="20"/>
      <c r="W189" s="20"/>
      <c r="X189" s="21"/>
      <c r="Y189" s="21"/>
      <c r="Z189" s="21"/>
      <c r="AA189" s="21"/>
      <c r="AB189" s="3"/>
      <c r="AC189" s="3"/>
      <c r="AD189" s="2"/>
    </row>
    <row r="190" spans="1:30" ht="36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"/>
      <c r="AC190" s="1"/>
      <c r="AD190" s="1"/>
    </row>
    <row r="191" spans="1:3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8"/>
      <c r="O191" s="18"/>
      <c r="P191" s="18"/>
      <c r="Q191" s="18"/>
      <c r="R191" s="18"/>
      <c r="S191" s="18"/>
      <c r="T191" s="24" t="s">
        <v>0</v>
      </c>
      <c r="U191" s="18"/>
      <c r="V191" s="18"/>
      <c r="W191" s="18"/>
      <c r="X191" s="18"/>
      <c r="Y191" s="18"/>
      <c r="Z191" s="18"/>
      <c r="AA191" s="18"/>
      <c r="AB191" s="1"/>
      <c r="AC191" s="1"/>
      <c r="AD191" s="1"/>
    </row>
    <row r="192" spans="1:3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"/>
      <c r="AC192" s="1"/>
      <c r="AD192" s="1"/>
    </row>
    <row r="193" spans="1:30" ht="12.75" customHeight="1">
      <c r="A193" s="1"/>
      <c r="B193" s="1"/>
      <c r="C193" s="1"/>
      <c r="D193" s="1"/>
      <c r="E193" s="1"/>
      <c r="F193" s="1"/>
      <c r="G193" s="1"/>
      <c r="H193" s="1"/>
      <c r="I193" s="1" t="s">
        <v>0</v>
      </c>
      <c r="J193" s="1"/>
      <c r="K193" s="1"/>
      <c r="L193" s="1"/>
      <c r="M193" s="1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"/>
      <c r="AC193" s="1"/>
      <c r="AD193" s="1"/>
    </row>
    <row r="194" spans="1:3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"/>
      <c r="AC194" s="1"/>
      <c r="AD194" s="1"/>
    </row>
    <row r="195" spans="1:30" ht="8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"/>
      <c r="AC195" s="1"/>
      <c r="AD195" s="1"/>
    </row>
    <row r="196" spans="1:30" ht="25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"/>
      <c r="AC196" s="1"/>
      <c r="AD196" s="1"/>
    </row>
  </sheetData>
  <mergeCells count="520">
    <mergeCell ref="Y5:AB5"/>
    <mergeCell ref="B7:AA12"/>
    <mergeCell ref="B14:M14"/>
    <mergeCell ref="B15:M15"/>
    <mergeCell ref="B166:M166"/>
    <mergeCell ref="S166:W166"/>
    <mergeCell ref="AB166:AC166"/>
    <mergeCell ref="B185:M185"/>
    <mergeCell ref="S185:W185"/>
    <mergeCell ref="AB185:AC185"/>
    <mergeCell ref="AB174:AC174"/>
    <mergeCell ref="B176:M176"/>
    <mergeCell ref="S176:W176"/>
    <mergeCell ref="AB176:AC176"/>
    <mergeCell ref="B184:M184"/>
    <mergeCell ref="S184:W184"/>
    <mergeCell ref="AB184:AC184"/>
    <mergeCell ref="B140:M140"/>
    <mergeCell ref="S140:W140"/>
    <mergeCell ref="AB140:AC140"/>
    <mergeCell ref="B138:M138"/>
    <mergeCell ref="S138:W138"/>
    <mergeCell ref="AB138:AC138"/>
    <mergeCell ref="B139:M139"/>
    <mergeCell ref="B136:M136"/>
    <mergeCell ref="S136:W136"/>
    <mergeCell ref="AB136:AC136"/>
    <mergeCell ref="S145:W145"/>
    <mergeCell ref="AB145:AC145"/>
    <mergeCell ref="AB121:AC121"/>
    <mergeCell ref="AB124:AC124"/>
    <mergeCell ref="B147:M147"/>
    <mergeCell ref="S147:W147"/>
    <mergeCell ref="AB147:AC147"/>
    <mergeCell ref="B122:M122"/>
    <mergeCell ref="S122:W122"/>
    <mergeCell ref="AB122:AC122"/>
    <mergeCell ref="S142:W142"/>
    <mergeCell ref="AB142:AC142"/>
    <mergeCell ref="B134:M134"/>
    <mergeCell ref="S134:W134"/>
    <mergeCell ref="S139:W139"/>
    <mergeCell ref="AB139:AC139"/>
    <mergeCell ref="B141:M141"/>
    <mergeCell ref="AB144:AC144"/>
    <mergeCell ref="B86:M86"/>
    <mergeCell ref="B88:M88"/>
    <mergeCell ref="S88:W88"/>
    <mergeCell ref="AB88:AC88"/>
    <mergeCell ref="B135:M135"/>
    <mergeCell ref="S135:W135"/>
    <mergeCell ref="AB135:AC135"/>
    <mergeCell ref="B131:M131"/>
    <mergeCell ref="S112:W112"/>
    <mergeCell ref="AB112:AC112"/>
    <mergeCell ref="B117:M117"/>
    <mergeCell ref="S117:W117"/>
    <mergeCell ref="AB117:AC117"/>
    <mergeCell ref="B114:M114"/>
    <mergeCell ref="S114:W114"/>
    <mergeCell ref="AB114:AC114"/>
    <mergeCell ref="B129:M129"/>
    <mergeCell ref="S129:W129"/>
    <mergeCell ref="AB129:AC129"/>
    <mergeCell ref="AB116:AC116"/>
    <mergeCell ref="B120:M120"/>
    <mergeCell ref="AB87:AC87"/>
    <mergeCell ref="B94:M94"/>
    <mergeCell ref="S94:W94"/>
    <mergeCell ref="AB94:AC94"/>
    <mergeCell ref="B102:M102"/>
    <mergeCell ref="S102:W102"/>
    <mergeCell ref="AB102:AC102"/>
    <mergeCell ref="B87:M87"/>
    <mergeCell ref="S87:W87"/>
    <mergeCell ref="AB92:AC92"/>
    <mergeCell ref="B99:M99"/>
    <mergeCell ref="S99:W99"/>
    <mergeCell ref="AB99:AC99"/>
    <mergeCell ref="AB89:AC89"/>
    <mergeCell ref="B92:M92"/>
    <mergeCell ref="S92:W92"/>
    <mergeCell ref="B95:M95"/>
    <mergeCell ref="S95:W95"/>
    <mergeCell ref="AB95:AC95"/>
    <mergeCell ref="B89:M89"/>
    <mergeCell ref="B71:M71"/>
    <mergeCell ref="S71:W71"/>
    <mergeCell ref="AB71:AC71"/>
    <mergeCell ref="B46:M46"/>
    <mergeCell ref="S46:W46"/>
    <mergeCell ref="AB46:AC46"/>
    <mergeCell ref="AB40:AC40"/>
    <mergeCell ref="AB38:AC38"/>
    <mergeCell ref="S39:W39"/>
    <mergeCell ref="B53:M53"/>
    <mergeCell ref="S53:W53"/>
    <mergeCell ref="AB53:AC53"/>
    <mergeCell ref="AB45:AC45"/>
    <mergeCell ref="B52:M52"/>
    <mergeCell ref="S52:W52"/>
    <mergeCell ref="AB52:AC52"/>
    <mergeCell ref="B41:M41"/>
    <mergeCell ref="S41:W41"/>
    <mergeCell ref="AB44:AC44"/>
    <mergeCell ref="B42:M42"/>
    <mergeCell ref="S42:W42"/>
    <mergeCell ref="AB42:AC42"/>
    <mergeCell ref="AB50:AC50"/>
    <mergeCell ref="AB39:AC39"/>
    <mergeCell ref="AB36:AC36"/>
    <mergeCell ref="B43:M43"/>
    <mergeCell ref="S43:W43"/>
    <mergeCell ref="AB43:AC43"/>
    <mergeCell ref="B36:M36"/>
    <mergeCell ref="S36:W36"/>
    <mergeCell ref="AB160:AC160"/>
    <mergeCell ref="B162:M162"/>
    <mergeCell ref="S162:W162"/>
    <mergeCell ref="AB162:AC162"/>
    <mergeCell ref="B165:M165"/>
    <mergeCell ref="S165:W165"/>
    <mergeCell ref="AB165:AC165"/>
    <mergeCell ref="B161:M161"/>
    <mergeCell ref="S161:W161"/>
    <mergeCell ref="B150:M150"/>
    <mergeCell ref="S150:W150"/>
    <mergeCell ref="AB150:AC150"/>
    <mergeCell ref="B148:M148"/>
    <mergeCell ref="S148:W148"/>
    <mergeCell ref="AB148:AC148"/>
    <mergeCell ref="S173:W173"/>
    <mergeCell ref="AB173:AC173"/>
    <mergeCell ref="B175:M175"/>
    <mergeCell ref="S175:W175"/>
    <mergeCell ref="AB175:AC175"/>
    <mergeCell ref="B164:M164"/>
    <mergeCell ref="S164:W164"/>
    <mergeCell ref="AB164:AC164"/>
    <mergeCell ref="B160:M160"/>
    <mergeCell ref="S160:W160"/>
    <mergeCell ref="B163:M163"/>
    <mergeCell ref="S163:W163"/>
    <mergeCell ref="AB163:AC163"/>
    <mergeCell ref="AB161:AC161"/>
    <mergeCell ref="B172:M172"/>
    <mergeCell ref="S172:W172"/>
    <mergeCell ref="AB172:AC172"/>
    <mergeCell ref="S154:W154"/>
    <mergeCell ref="B183:M183"/>
    <mergeCell ref="S183:W183"/>
    <mergeCell ref="AB183:AC183"/>
    <mergeCell ref="B174:M174"/>
    <mergeCell ref="S174:W174"/>
    <mergeCell ref="B72:M72"/>
    <mergeCell ref="S72:W72"/>
    <mergeCell ref="AB72:AC72"/>
    <mergeCell ref="S63:W63"/>
    <mergeCell ref="AB63:AC63"/>
    <mergeCell ref="S158:W158"/>
    <mergeCell ref="AB158:AC158"/>
    <mergeCell ref="S86:W86"/>
    <mergeCell ref="AB86:AC86"/>
    <mergeCell ref="B93:M93"/>
    <mergeCell ref="S93:W93"/>
    <mergeCell ref="AB93:AC93"/>
    <mergeCell ref="B101:M101"/>
    <mergeCell ref="S101:W101"/>
    <mergeCell ref="AB101:AC101"/>
    <mergeCell ref="AB128:AC128"/>
    <mergeCell ref="B121:M121"/>
    <mergeCell ref="S121:W121"/>
    <mergeCell ref="B104:M104"/>
    <mergeCell ref="S104:W104"/>
    <mergeCell ref="AB104:AC104"/>
    <mergeCell ref="B105:M105"/>
    <mergeCell ref="S116:W116"/>
    <mergeCell ref="B142:M142"/>
    <mergeCell ref="AB62:AC62"/>
    <mergeCell ref="B69:M69"/>
    <mergeCell ref="S69:W69"/>
    <mergeCell ref="AB69:AC69"/>
    <mergeCell ref="B63:M63"/>
    <mergeCell ref="B78:M78"/>
    <mergeCell ref="S78:W78"/>
    <mergeCell ref="AB78:AC78"/>
    <mergeCell ref="B85:M85"/>
    <mergeCell ref="S85:W85"/>
    <mergeCell ref="S89:W89"/>
    <mergeCell ref="S126:W126"/>
    <mergeCell ref="AB126:AC126"/>
    <mergeCell ref="B133:M133"/>
    <mergeCell ref="S133:W133"/>
    <mergeCell ref="AB133:AC133"/>
    <mergeCell ref="B137:M137"/>
    <mergeCell ref="S137:W137"/>
    <mergeCell ref="AB137:AC137"/>
    <mergeCell ref="B70:M70"/>
    <mergeCell ref="S70:W70"/>
    <mergeCell ref="AB70:AC70"/>
    <mergeCell ref="B58:M58"/>
    <mergeCell ref="AB23:AC23"/>
    <mergeCell ref="B30:M30"/>
    <mergeCell ref="S30:W30"/>
    <mergeCell ref="AB30:AC30"/>
    <mergeCell ref="B32:M32"/>
    <mergeCell ref="S32:W32"/>
    <mergeCell ref="AB32:AC32"/>
    <mergeCell ref="B35:M35"/>
    <mergeCell ref="S35:W35"/>
    <mergeCell ref="AB35:AC35"/>
    <mergeCell ref="S33:W33"/>
    <mergeCell ref="AB33:AC33"/>
    <mergeCell ref="AB29:AC29"/>
    <mergeCell ref="B34:M34"/>
    <mergeCell ref="S34:W34"/>
    <mergeCell ref="AB34:AC34"/>
    <mergeCell ref="B24:M24"/>
    <mergeCell ref="S24:W24"/>
    <mergeCell ref="AB41:AC41"/>
    <mergeCell ref="B44:M44"/>
    <mergeCell ref="AB24:AC24"/>
    <mergeCell ref="B31:M31"/>
    <mergeCell ref="S31:W31"/>
    <mergeCell ref="AB31:AC31"/>
    <mergeCell ref="B33:M33"/>
    <mergeCell ref="B106:M106"/>
    <mergeCell ref="S106:W106"/>
    <mergeCell ref="S159:W159"/>
    <mergeCell ref="AB159:AC159"/>
    <mergeCell ref="S128:W128"/>
    <mergeCell ref="S141:W141"/>
    <mergeCell ref="AB141:AC141"/>
    <mergeCell ref="B149:M149"/>
    <mergeCell ref="S149:W149"/>
    <mergeCell ref="AB149:AC149"/>
    <mergeCell ref="B157:M157"/>
    <mergeCell ref="S157:W157"/>
    <mergeCell ref="B154:M154"/>
    <mergeCell ref="S131:W131"/>
    <mergeCell ref="AB131:AC131"/>
    <mergeCell ref="AB51:AC51"/>
    <mergeCell ref="S91:W91"/>
    <mergeCell ref="AB91:AC91"/>
    <mergeCell ref="S61:W61"/>
    <mergeCell ref="AB61:AC61"/>
    <mergeCell ref="B68:M68"/>
    <mergeCell ref="S68:W68"/>
    <mergeCell ref="AB68:AC68"/>
    <mergeCell ref="B57:M57"/>
    <mergeCell ref="S57:W57"/>
    <mergeCell ref="AB57:AC57"/>
    <mergeCell ref="S67:W67"/>
    <mergeCell ref="AB67:AC67"/>
    <mergeCell ref="S58:W58"/>
    <mergeCell ref="AB58:AC58"/>
    <mergeCell ref="AB56:AC56"/>
    <mergeCell ref="B61:M61"/>
    <mergeCell ref="B79:M79"/>
    <mergeCell ref="B62:M62"/>
    <mergeCell ref="S62:W62"/>
    <mergeCell ref="B171:M171"/>
    <mergeCell ref="S171:W171"/>
    <mergeCell ref="AB171:AC171"/>
    <mergeCell ref="B156:M156"/>
    <mergeCell ref="S156:W156"/>
    <mergeCell ref="AB156:AC156"/>
    <mergeCell ref="AB157:AC157"/>
    <mergeCell ref="B158:M158"/>
    <mergeCell ref="B170:M170"/>
    <mergeCell ref="S170:W170"/>
    <mergeCell ref="AB170:AC170"/>
    <mergeCell ref="B155:M155"/>
    <mergeCell ref="S155:W155"/>
    <mergeCell ref="AB155:AC155"/>
    <mergeCell ref="B127:M127"/>
    <mergeCell ref="S127:W127"/>
    <mergeCell ref="AB127:AC127"/>
    <mergeCell ref="S146:W146"/>
    <mergeCell ref="AB146:AC146"/>
    <mergeCell ref="AB154:AC154"/>
    <mergeCell ref="B187:M187"/>
    <mergeCell ref="B20:M20"/>
    <mergeCell ref="S20:W20"/>
    <mergeCell ref="AB20:AC20"/>
    <mergeCell ref="B27:M27"/>
    <mergeCell ref="S27:W27"/>
    <mergeCell ref="AB27:AC27"/>
    <mergeCell ref="B39:M39"/>
    <mergeCell ref="S49:W49"/>
    <mergeCell ref="AB49:AC49"/>
    <mergeCell ref="B54:M54"/>
    <mergeCell ref="S54:W54"/>
    <mergeCell ref="AB54:AC54"/>
    <mergeCell ref="B60:M60"/>
    <mergeCell ref="S60:W60"/>
    <mergeCell ref="AB60:AC60"/>
    <mergeCell ref="B56:M56"/>
    <mergeCell ref="S56:W56"/>
    <mergeCell ref="B76:M76"/>
    <mergeCell ref="S76:W76"/>
    <mergeCell ref="AB76:AC76"/>
    <mergeCell ref="B83:M83"/>
    <mergeCell ref="AB59:AC59"/>
    <mergeCell ref="S77:W77"/>
    <mergeCell ref="B82:M82"/>
    <mergeCell ref="S82:W82"/>
    <mergeCell ref="AB85:AC85"/>
    <mergeCell ref="B80:M80"/>
    <mergeCell ref="S80:W80"/>
    <mergeCell ref="AB80:AC80"/>
    <mergeCell ref="AB82:AC82"/>
    <mergeCell ref="S79:W79"/>
    <mergeCell ref="AB79:AC79"/>
    <mergeCell ref="B84:M84"/>
    <mergeCell ref="S84:W84"/>
    <mergeCell ref="AB84:AC84"/>
    <mergeCell ref="S178:W178"/>
    <mergeCell ref="AB178:AC178"/>
    <mergeCell ref="B179:M179"/>
    <mergeCell ref="S179:W179"/>
    <mergeCell ref="AB179:AC179"/>
    <mergeCell ref="B180:M180"/>
    <mergeCell ref="B181:M181"/>
    <mergeCell ref="S181:W181"/>
    <mergeCell ref="AB181:AC181"/>
    <mergeCell ref="S180:W180"/>
    <mergeCell ref="AB180:AC180"/>
    <mergeCell ref="B178:M178"/>
    <mergeCell ref="B182:M182"/>
    <mergeCell ref="S182:W182"/>
    <mergeCell ref="AB182:AC182"/>
    <mergeCell ref="B90:M90"/>
    <mergeCell ref="S90:W90"/>
    <mergeCell ref="AB90:AC90"/>
    <mergeCell ref="B91:M91"/>
    <mergeCell ref="B123:M123"/>
    <mergeCell ref="S123:W123"/>
    <mergeCell ref="AB123:AC123"/>
    <mergeCell ref="B130:M130"/>
    <mergeCell ref="S130:W130"/>
    <mergeCell ref="AB130:AC130"/>
    <mergeCell ref="B125:M125"/>
    <mergeCell ref="S125:W125"/>
    <mergeCell ref="AB125:AC125"/>
    <mergeCell ref="B126:M126"/>
    <mergeCell ref="S97:W97"/>
    <mergeCell ref="AB97:AC97"/>
    <mergeCell ref="B107:M107"/>
    <mergeCell ref="S107:W107"/>
    <mergeCell ref="AB107:AC107"/>
    <mergeCell ref="B124:M124"/>
    <mergeCell ref="S124:W124"/>
    <mergeCell ref="B177:M177"/>
    <mergeCell ref="S177:W177"/>
    <mergeCell ref="AB177:AC177"/>
    <mergeCell ref="B169:M169"/>
    <mergeCell ref="S169:W169"/>
    <mergeCell ref="B38:M38"/>
    <mergeCell ref="S38:W38"/>
    <mergeCell ref="B47:M47"/>
    <mergeCell ref="S47:W47"/>
    <mergeCell ref="AB47:AC47"/>
    <mergeCell ref="B65:M65"/>
    <mergeCell ref="S65:W65"/>
    <mergeCell ref="AB65:AC65"/>
    <mergeCell ref="B74:M74"/>
    <mergeCell ref="S74:W74"/>
    <mergeCell ref="AB74:AC74"/>
    <mergeCell ref="B81:M81"/>
    <mergeCell ref="S81:W81"/>
    <mergeCell ref="AB81:AC81"/>
    <mergeCell ref="B75:M75"/>
    <mergeCell ref="S75:W75"/>
    <mergeCell ref="AB169:AC169"/>
    <mergeCell ref="B49:M49"/>
    <mergeCell ref="B48:M48"/>
    <mergeCell ref="B173:M173"/>
    <mergeCell ref="B143:M143"/>
    <mergeCell ref="S143:W143"/>
    <mergeCell ref="AB143:AC143"/>
    <mergeCell ref="B151:M151"/>
    <mergeCell ref="S151:W151"/>
    <mergeCell ref="AB151:AC151"/>
    <mergeCell ref="B144:M144"/>
    <mergeCell ref="S144:W144"/>
    <mergeCell ref="B167:M167"/>
    <mergeCell ref="S167:W167"/>
    <mergeCell ref="AB167:AC167"/>
    <mergeCell ref="B152:M152"/>
    <mergeCell ref="S152:W152"/>
    <mergeCell ref="AB152:AC152"/>
    <mergeCell ref="B168:M168"/>
    <mergeCell ref="S168:W168"/>
    <mergeCell ref="AB168:AC168"/>
    <mergeCell ref="B153:M153"/>
    <mergeCell ref="S153:W153"/>
    <mergeCell ref="AB153:AC153"/>
    <mergeCell ref="B159:M159"/>
    <mergeCell ref="B145:M145"/>
    <mergeCell ref="B146:M146"/>
    <mergeCell ref="AB106:AC106"/>
    <mergeCell ref="B96:M96"/>
    <mergeCell ref="S96:W96"/>
    <mergeCell ref="AB96:AC96"/>
    <mergeCell ref="B98:M98"/>
    <mergeCell ref="S98:W98"/>
    <mergeCell ref="S113:W113"/>
    <mergeCell ref="AB113:AC113"/>
    <mergeCell ref="B110:M110"/>
    <mergeCell ref="S110:W110"/>
    <mergeCell ref="AB110:AC110"/>
    <mergeCell ref="AB98:AC98"/>
    <mergeCell ref="B108:M108"/>
    <mergeCell ref="B100:M100"/>
    <mergeCell ref="S100:W100"/>
    <mergeCell ref="AB100:AC100"/>
    <mergeCell ref="B103:M103"/>
    <mergeCell ref="S103:W103"/>
    <mergeCell ref="AB103:AC103"/>
    <mergeCell ref="S105:W105"/>
    <mergeCell ref="AB105:AC105"/>
    <mergeCell ref="B112:M112"/>
    <mergeCell ref="S108:W108"/>
    <mergeCell ref="AB108:AC108"/>
    <mergeCell ref="B119:M119"/>
    <mergeCell ref="B109:M109"/>
    <mergeCell ref="S109:W109"/>
    <mergeCell ref="AB109:AC109"/>
    <mergeCell ref="AB119:AC119"/>
    <mergeCell ref="B132:M132"/>
    <mergeCell ref="S132:W132"/>
    <mergeCell ref="AB132:AC132"/>
    <mergeCell ref="AB134:AC134"/>
    <mergeCell ref="B118:M118"/>
    <mergeCell ref="S118:W118"/>
    <mergeCell ref="AB118:AC118"/>
    <mergeCell ref="B115:M115"/>
    <mergeCell ref="S115:W115"/>
    <mergeCell ref="AB115:AC115"/>
    <mergeCell ref="B116:M116"/>
    <mergeCell ref="B113:M113"/>
    <mergeCell ref="B111:M111"/>
    <mergeCell ref="S111:W111"/>
    <mergeCell ref="AB111:AC111"/>
    <mergeCell ref="S120:W120"/>
    <mergeCell ref="AB120:AC120"/>
    <mergeCell ref="B128:M128"/>
    <mergeCell ref="S119:W119"/>
    <mergeCell ref="AB16:AC16"/>
    <mergeCell ref="B17:M17"/>
    <mergeCell ref="S17:W17"/>
    <mergeCell ref="AB17:AC17"/>
    <mergeCell ref="B97:M97"/>
    <mergeCell ref="B64:M64"/>
    <mergeCell ref="S64:W64"/>
    <mergeCell ref="AB64:AC64"/>
    <mergeCell ref="B73:M73"/>
    <mergeCell ref="S73:W73"/>
    <mergeCell ref="AB73:AC73"/>
    <mergeCell ref="B66:M66"/>
    <mergeCell ref="S66:W66"/>
    <mergeCell ref="AB66:AC66"/>
    <mergeCell ref="AB25:AC25"/>
    <mergeCell ref="B37:M37"/>
    <mergeCell ref="B18:M18"/>
    <mergeCell ref="AB77:AC77"/>
    <mergeCell ref="AB19:AC19"/>
    <mergeCell ref="AB26:AC26"/>
    <mergeCell ref="AB37:AC37"/>
    <mergeCell ref="S83:W83"/>
    <mergeCell ref="AB83:AC83"/>
    <mergeCell ref="B77:M77"/>
    <mergeCell ref="Y13:Z13"/>
    <mergeCell ref="B67:M67"/>
    <mergeCell ref="B16:M16"/>
    <mergeCell ref="S16:W16"/>
    <mergeCell ref="B59:M59"/>
    <mergeCell ref="S59:W59"/>
    <mergeCell ref="B50:M50"/>
    <mergeCell ref="S50:W50"/>
    <mergeCell ref="B29:M29"/>
    <mergeCell ref="S29:W29"/>
    <mergeCell ref="B23:M23"/>
    <mergeCell ref="S23:W23"/>
    <mergeCell ref="B45:M45"/>
    <mergeCell ref="S45:W45"/>
    <mergeCell ref="B19:M19"/>
    <mergeCell ref="S19:W19"/>
    <mergeCell ref="B26:M26"/>
    <mergeCell ref="S26:W26"/>
    <mergeCell ref="S37:W37"/>
    <mergeCell ref="S48:W48"/>
    <mergeCell ref="B51:M51"/>
    <mergeCell ref="S51:W51"/>
    <mergeCell ref="S44:W44"/>
    <mergeCell ref="Y1:AB1"/>
    <mergeCell ref="Y2:AB2"/>
    <mergeCell ref="Y3:AB3"/>
    <mergeCell ref="Y4:AB4"/>
    <mergeCell ref="S18:W18"/>
    <mergeCell ref="AB18:AC18"/>
    <mergeCell ref="B25:M25"/>
    <mergeCell ref="S25:W25"/>
    <mergeCell ref="AB75:AC75"/>
    <mergeCell ref="AB48:AC48"/>
    <mergeCell ref="B21:M21"/>
    <mergeCell ref="S21:W21"/>
    <mergeCell ref="AB21:AC21"/>
    <mergeCell ref="B28:M28"/>
    <mergeCell ref="S28:W28"/>
    <mergeCell ref="AB28:AC28"/>
    <mergeCell ref="B40:M40"/>
    <mergeCell ref="S40:W40"/>
    <mergeCell ref="B22:M22"/>
    <mergeCell ref="S22:W22"/>
    <mergeCell ref="AB22:AC22"/>
    <mergeCell ref="B55:M55"/>
    <mergeCell ref="S55:W55"/>
    <mergeCell ref="AB55:AC55"/>
  </mergeCells>
  <pageMargins left="0.39370078740157499" right="0.39370078740157499" top="0.999999984981507" bottom="0.999999984981507" header="0.499999992490753" footer="0.499999992490753"/>
  <pageSetup paperSize="9" scale="6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2020N4</dc:creator>
  <cp:lastModifiedBy>Платовка</cp:lastModifiedBy>
  <dcterms:created xsi:type="dcterms:W3CDTF">2022-09-21T10:33:05Z</dcterms:created>
  <dcterms:modified xsi:type="dcterms:W3CDTF">2022-12-15T06:33:30Z</dcterms:modified>
</cp:coreProperties>
</file>